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<sst xmlns="http://schemas.openxmlformats.org/spreadsheetml/2006/main" count="152" uniqueCount="127">
  <si>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</si>
  <si>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</si>
  <si>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</si>
  <si>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</si>
  <si>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</si>
  <si>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</si>
  <si>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</si>
  <si>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</si>
  <si>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</si>
  <si>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</si>
  <si>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</si>
  <si>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</si>
  <si>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</si>
  <si>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</si>
  <si>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</si>
  <si>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</si>
  <si>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</si>
  <si>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</si>
  <si>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</si>
  <si>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</si>
  <si>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</si>
  <si>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</si>
  <si>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</si>
  <si>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</si>
  <si>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</si>
  <si>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</si>
  <si>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</si>
  <si>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</si>
  <si>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</si>
  <si>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</si>
  <si>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</si>
  <si>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</si>
  <si>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</si>
  <si>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</si>
  <si>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</si>
  <si>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</si>
  <si>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</si>
  <si>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</si>
  <si>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</si>
  <si>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</si>
  <si>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</si>
  <si>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</si>
  <si>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</si>
  <si>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</si>
  <si>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</si>
  <si>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</si>
  <si>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</si>
  <si>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</si>
  <si>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</si>
  <si>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</si>
  <si>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</si>
  <si>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</si>
  <si>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</si>
  <si>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</si>
  <si>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</si>
  <si>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</si>
  <si>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</si>
  <si>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</si>
  <si>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</si>
  <si>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</si>
  <si>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</si>
  <si>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</si>
  <si>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</si>
  <si>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</si>
  <si>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</si>
  <si>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</si>
  <si>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</si>
  <si>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</si>
  <si>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</si>
  <si>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</si>
  <si>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</si>
  <si>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</si>
  <si>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</si>
  <si>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</si>
  <si>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</si>
  <si>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</si>
  <si>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</si>
  <si>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</si>
  <si>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</si>
  <si>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</si>
  <si>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</si>
  <si>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</si>
  <si>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</si>
  <si>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</si>
  <si>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</si>
  <si>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</si>
  <si>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</si>
  <si>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</si>
  <si>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</si>
  <si>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</si>
  <si>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</si>
  <si>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</si>
  <si>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</si>
  <si>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</si>
  <si>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</si>
  <si>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</si>
  <si>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</si>
  <si>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</si>
  <si>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</si>
  <si>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</si>
  <si>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</si>
  <si>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</si>
  <si>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</si>
  <si>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</si>
  <si>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</si>
  <si>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</si>
  <si>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</si>
  <si>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</si>
  <si>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</si>
  <si>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</si>
  <si>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</si>
  <si>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</si>
  <si>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</si>
  <si>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</si>
  <si>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</si>
  <si>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</si>
  <si>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</si>
  <si>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</si>
  <si>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</si>
  <si>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</si>
  <si>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/>
  </si>
  <si>
    <t>А.П.Іванов</t>
  </si>
  <si>
    <t>М.В. Абрам'юк</t>
  </si>
  <si>
    <t>(03434)2-22-63</t>
  </si>
  <si>
    <t>(03434)2-22-12</t>
  </si>
  <si>
    <t>inbox@yr.if.court.gov.ua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</si>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</sst>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&amp;L8D64CB63&amp;C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183</v>
      </c>
      <c r="D6" s="96">
        <f>SUM(D7,D10,D13,D14,D15,D20,D23,D24,D18,D19)</f>
        <v>182148.49000000008</v>
      </c>
      <c r="E6" s="96">
        <f>SUM(E7,E10,E13,E14,E15,E20,E23,E24,E18,E19)</f>
        <v>152</v>
      </c>
      <c r="F6" s="96">
        <f>SUM(F7,F10,F13,F14,F15,F20,F23,F24,F18,F19)</f>
        <v>161358.03</v>
      </c>
      <c r="G6" s="96">
        <f>SUM(G7,G10,G13,G14,G15,G20,G23,G24,G18,G19)</f>
        <v>1</v>
      </c>
      <c r="H6" s="96">
        <f>SUM(H7,H10,H13,H14,H15,H20,H23,H24,H18,H19)</f>
        <v>1762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30</v>
      </c>
      <c r="L6" s="96">
        <f>SUM(L7,L10,L13,L14,L15,L20,L23,L24,L18,L19)</f>
        <v>29663.400000000005</v>
      </c>
    </row>
    <row r="7" spans="1:12" ht="16.5" customHeight="1">
      <c r="A7" s="87">
        <v>2</v>
      </c>
      <c r="B7" s="90" t="s">
        <v>75</v>
      </c>
      <c r="C7" s="97">
        <v>52</v>
      </c>
      <c r="D7" s="97">
        <v>95105.69</v>
      </c>
      <c r="E7" s="97">
        <v>47</v>
      </c>
      <c r="F7" s="97">
        <v>82661.03</v>
      </c>
      <c r="G7" s="97">
        <v>1</v>
      </c>
      <c r="H7" s="97">
        <v>1762</v>
      </c>
      <c r="I7" s="97"/>
      <c r="J7" s="97"/>
      <c r="K7" s="97">
        <v>4</v>
      </c>
      <c r="L7" s="97">
        <v>12219.6</v>
      </c>
    </row>
    <row r="8" spans="1:12" ht="16.5" customHeight="1">
      <c r="A8" s="87">
        <v>3</v>
      </c>
      <c r="B8" s="91" t="s">
        <v>76</v>
      </c>
      <c r="C8" s="97">
        <v>36</v>
      </c>
      <c r="D8" s="97">
        <v>64670</v>
      </c>
      <c r="E8" s="97">
        <v>35</v>
      </c>
      <c r="F8" s="97">
        <v>62592</v>
      </c>
      <c r="G8" s="97">
        <v>1</v>
      </c>
      <c r="H8" s="97">
        <v>1762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16</v>
      </c>
      <c r="D9" s="97">
        <v>30435.69</v>
      </c>
      <c r="E9" s="97">
        <v>12</v>
      </c>
      <c r="F9" s="97">
        <v>20069.03</v>
      </c>
      <c r="G9" s="97"/>
      <c r="H9" s="97"/>
      <c r="I9" s="97"/>
      <c r="J9" s="97"/>
      <c r="K9" s="97">
        <v>4</v>
      </c>
      <c r="L9" s="97">
        <v>12219.6</v>
      </c>
    </row>
    <row r="10" spans="1:12" ht="19.5" customHeight="1">
      <c r="A10" s="87">
        <v>5</v>
      </c>
      <c r="B10" s="90" t="s">
        <v>78</v>
      </c>
      <c r="C10" s="97">
        <v>82</v>
      </c>
      <c r="D10" s="97">
        <v>60965.2000000001</v>
      </c>
      <c r="E10" s="97">
        <v>58</v>
      </c>
      <c r="F10" s="97">
        <v>52795.6</v>
      </c>
      <c r="G10" s="97"/>
      <c r="H10" s="97"/>
      <c r="I10" s="97"/>
      <c r="J10" s="97"/>
      <c r="K10" s="97">
        <v>24</v>
      </c>
      <c r="L10" s="97">
        <v>16915.2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3</v>
      </c>
      <c r="F11" s="97">
        <v>5124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79</v>
      </c>
      <c r="D12" s="97">
        <v>55679.2000000001</v>
      </c>
      <c r="E12" s="97">
        <v>55</v>
      </c>
      <c r="F12" s="97">
        <v>47671.6</v>
      </c>
      <c r="G12" s="97"/>
      <c r="H12" s="97"/>
      <c r="I12" s="97"/>
      <c r="J12" s="97"/>
      <c r="K12" s="97">
        <v>24</v>
      </c>
      <c r="L12" s="97">
        <v>16915.2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16210.4</v>
      </c>
      <c r="E13" s="97">
        <v>23</v>
      </c>
      <c r="F13" s="97">
        <v>16210.4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24</v>
      </c>
      <c r="D15" s="97">
        <v>9514.8</v>
      </c>
      <c r="E15" s="97">
        <v>23</v>
      </c>
      <c r="F15" s="97">
        <v>9514.8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1762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22</v>
      </c>
      <c r="D17" s="97">
        <v>7752.8</v>
      </c>
      <c r="E17" s="97">
        <v>21</v>
      </c>
      <c r="F17" s="97">
        <v>7752.8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2</v>
      </c>
      <c r="D18" s="97">
        <v>352.4</v>
      </c>
      <c r="E18" s="97">
        <v>1</v>
      </c>
      <c r="F18" s="97">
        <v>176.2</v>
      </c>
      <c r="G18" s="97"/>
      <c r="H18" s="97"/>
      <c r="I18" s="97"/>
      <c r="J18" s="97"/>
      <c r="K18" s="97">
        <v>1</v>
      </c>
      <c r="L18" s="97">
        <v>176.2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4</v>
      </c>
      <c r="D49" s="96">
        <f>SUM(D50:D53)</f>
        <v>21.16</v>
      </c>
      <c r="E49" s="96">
        <f>SUM(E50:E53)</f>
        <v>4</v>
      </c>
      <c r="F49" s="96">
        <f>SUM(F50:F53)</f>
        <v>119.91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</v>
      </c>
      <c r="D50" s="97">
        <v>15.87</v>
      </c>
      <c r="E50" s="97">
        <v>3</v>
      </c>
      <c r="F50" s="97">
        <v>56.43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5.29</v>
      </c>
      <c r="E53" s="97">
        <v>1</v>
      </c>
      <c r="F53" s="97">
        <v>63.48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54</v>
      </c>
      <c r="D54" s="96">
        <v>19029.6</v>
      </c>
      <c r="E54" s="96">
        <v>54</v>
      </c>
      <c r="F54" s="96">
        <v>19029.6</v>
      </c>
      <c r="G54" s="96"/>
      <c r="H54" s="96"/>
      <c r="I54" s="96">
        <v>54</v>
      </c>
      <c r="J54" s="96">
        <v>19029.6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241</v>
      </c>
      <c r="D55" s="96">
        <f t="shared" si="0"/>
        <v>201199.2500000001</v>
      </c>
      <c r="E55" s="96">
        <f t="shared" si="0"/>
        <v>210</v>
      </c>
      <c r="F55" s="96">
        <f t="shared" si="0"/>
        <v>180507.54</v>
      </c>
      <c r="G55" s="96">
        <f t="shared" si="0"/>
        <v>1</v>
      </c>
      <c r="H55" s="96">
        <f t="shared" si="0"/>
        <v>1762</v>
      </c>
      <c r="I55" s="96">
        <f t="shared" si="0"/>
        <v>54</v>
      </c>
      <c r="J55" s="96">
        <f t="shared" si="0"/>
        <v>19029.6</v>
      </c>
      <c r="K55" s="96">
        <f t="shared" si="0"/>
        <v>30</v>
      </c>
      <c r="L55" s="96">
        <f t="shared" si="0"/>
        <v>29663.400000000005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&amp;L8D64CB63&amp;CФорма № 10, Підрозділ: Яремчанський міський суд Івано-Франківської області 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30</v>
      </c>
      <c r="F4" s="93">
        <f>SUM(F5:F24)</f>
        <v>29663.4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3524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8810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20</v>
      </c>
      <c r="F7" s="95">
        <v>13567.4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1762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2000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&amp;L8D64CB63&amp;CФорма № 10, Підрозділ: Яремчанський міський суд Івано-Франківської області 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2018-03-15T14:08:04Z</cp:lastPrinted>
  <dcterms:created xsi:type="dcterms:W3CDTF">2015-09-09T10:27:37Z</dcterms:created>
  <dcterms:modified xsi:type="dcterms:W3CDTF">2018-07-26T07:54:56Z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E53187B5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