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<sst xmlns="http://schemas.openxmlformats.org/spreadsheetml/2006/main" count="4547" uniqueCount="2369">
  <si>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</si>
  <si>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</si>
  <si>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</si>
  <si>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</si>
  <si>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</si>
  <si>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</si>
  <si>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</si>
  <si>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</si>
  <si>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</si>
  <si>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</si>
  <si>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</si>
  <si>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</si>
  <si>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</si>
  <si>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</si>
  <si>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</si>
  <si>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</si>
  <si>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</si>
  <si>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</si>
  <si>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</si>
  <si>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</si>
  <si>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</si>
  <si>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</si>
  <si>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</si>
  <si>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</si>
  <si>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</si>
  <si>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</si>
  <si>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</si>
  <si>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</si>
  <si>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</si>
  <si>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</si>
  <si>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</si>
  <si>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</si>
  <si>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</si>
  <si>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</si>
  <si>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</si>
  <si>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</si>
  <si>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</si>
  <si>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</si>
  <si>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</si>
  <si>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</si>
  <si>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</si>
  <si>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</si>
  <si>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</si>
  <si>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</si>
  <si>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</si>
  <si>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</si>
  <si>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</si>
  <si>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</si>
  <si>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</si>
  <si>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</si>
  <si>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</si>
  <si>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</si>
  <si>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</si>
  <si>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</si>
  <si>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</si>
  <si>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</si>
  <si>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</si>
  <si>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</si>
  <si>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</si>
  <si>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</si>
  <si>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</si>
  <si>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</si>
  <si>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</si>
  <si>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</si>
  <si>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</si>
  <si>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</si>
  <si>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</si>
  <si>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</si>
  <si>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</si>
  <si>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</si>
  <si>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</si>
  <si>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</si>
  <si>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</si>
  <si>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</si>
  <si>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</si>
  <si>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</si>
  <si>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</si>
  <si>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</si>
  <si>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</si>
  <si>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</si>
  <si>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</si>
  <si>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</si>
  <si>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</si>
  <si>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</si>
  <si>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</si>
  <si>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</si>
  <si>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</si>
  <si>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</si>
  <si>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</si>
  <si>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</si>
  <si>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</si>
  <si>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</si>
  <si>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</si>
  <si>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</si>
  <si>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</si>
  <si>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</si>
  <si>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</si>
  <si>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</si>
  <si>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</si>
  <si>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</si>
  <si>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</si>
  <si>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</si>
  <si>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</si>
  <si>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</si>
  <si>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</si>
  <si>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</si>
  <si>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</si>
  <si>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</si>
  <si>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</si>
  <si>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</si>
  <si>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</si>
  <si>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</si>
  <si>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</si>
  <si>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</si>
  <si>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</si>
  <si>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</si>
  <si>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</si>
  <si>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</si>
  <si>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</si>
  <si>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</si>
  <si>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</si>
  <si>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</si>
  <si>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</si>
  <si>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</si>
  <si>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</si>
  <si>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</si>
  <si>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</si>
  <si>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</si>
  <si>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</si>
  <si>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</si>
  <si>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</si>
  <si>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</si>
  <si>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</si>
  <si>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</si>
  <si>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</si>
  <si>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</si>
  <si>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</si>
  <si>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</si>
  <si>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</si>
  <si>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</si>
  <si>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</si>
  <si>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</si>
  <si>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</si>
  <si>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</si>
  <si>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</si>
  <si>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</si>
  <si>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</si>
  <si>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</si>
  <si>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</si>
  <si>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</si>
  <si>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</si>
  <si>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</si>
  <si>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</si>
  <si>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</si>
  <si>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</si>
  <si>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</si>
  <si>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</si>
  <si>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</si>
  <si>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</si>
  <si>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</si>
  <si>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</si>
  <si>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</si>
  <si>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</si>
  <si>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</si>
  <si>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</si>
  <si>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</si>
  <si>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</si>
  <si>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</si>
  <si>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</si>
  <si>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</si>
  <si>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</si>
  <si>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</si>
  <si>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</si>
  <si>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</si>
  <si>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</si>
  <si>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</si>
  <si>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</si>
  <si>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</si>
  <si>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</si>
  <si>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</si>
  <si>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</si>
  <si>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</si>
  <si>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</si>
  <si>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</si>
  <si>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</si>
  <si>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</si>
  <si>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</si>
  <si>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</si>
  <si>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</si>
  <si>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</si>
  <si>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</si>
  <si>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</si>
  <si>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</si>
  <si>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</si>
  <si>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</si>
  <si>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</si>
  <si>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</si>
  <si>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</si>
  <si>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</si>
  <si>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</si>
  <si>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</si>
  <si>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</si>
  <si>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</si>
  <si>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</si>
  <si>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</si>
  <si>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</si>
  <si>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</si>
  <si>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</si>
  <si>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</si>
  <si>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</si>
  <si>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</si>
  <si>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</si>
  <si>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</si>
  <si>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</si>
  <si>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</si>
  <si>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</si>
  <si>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</si>
  <si>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</si>
  <si>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</si>
  <si>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</si>
  <si>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</si>
  <si>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</si>
  <si>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</si>
  <si>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</si>
  <si>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</si>
  <si>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</si>
  <si>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</si>
  <si>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</si>
  <si>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</si>
  <si>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</si>
  <si>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</si>
  <si>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</si>
  <si>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</si>
  <si>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</si>
  <si>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</si>
  <si>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</si>
  <si>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</si>
  <si>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</si>
  <si>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</si>
  <si>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</si>
  <si>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</si>
  <si>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</si>
  <si>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</si>
  <si>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</si>
  <si>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</si>
  <si>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</si>
  <si>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</si>
  <si>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</si>
  <si>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</si>
  <si>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</si>
  <si>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</si>
  <si>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</si>
  <si>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</si>
  <si>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</si>
  <si>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</si>
  <si>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</si>
  <si>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</si>
  <si>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</si>
  <si>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</si>
  <si>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</si>
  <si>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</si>
  <si>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</si>
  <si>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</si>
  <si>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</si>
  <si>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</si>
  <si>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</si>
  <si>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</si>
  <si>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</si>
  <si>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</si>
  <si>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</si>
  <si>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</si>
  <si>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</si>
  <si>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</si>
  <si>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</si>
  <si>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</si>
  <si>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</si>
  <si>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</si>
  <si>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</si>
  <si>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</si>
  <si>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</si>
  <si>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</si>
  <si>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</si>
  <si>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</si>
  <si>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</si>
  <si>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</si>
  <si>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</si>
  <si>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</si>
  <si>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</si>
  <si>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</si>
  <si>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</si>
  <si>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</si>
  <si>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</si>
  <si>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</si>
  <si>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</si>
  <si>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</si>
  <si>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</si>
  <si>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</si>
  <si>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</si>
  <si>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</si>
  <si>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</si>
  <si>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</si>
  <si>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</si>
  <si>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</si>
  <si>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</si>
  <si>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</si>
  <si>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</si>
  <si>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</si>
  <si>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</si>
  <si>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</si>
  <si>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</si>
  <si>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</si>
  <si>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</si>
  <si>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</si>
  <si>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</si>
  <si>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</si>
  <si>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</si>
  <si>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</si>
  <si>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</si>
  <si>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</si>
  <si>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</si>
  <si>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</si>
  <si>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</si>
  <si>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</si>
  <si>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</si>
  <si>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</si>
  <si>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</si>
  <si>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</si>
  <si>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</si>
  <si>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</si>
  <si>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</si>
  <si>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</si>
  <si>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</si>
  <si>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</si>
  <si>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</si>
  <si>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</si>
  <si>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</si>
  <si>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</si>
  <si>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</si>
  <si>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</si>
  <si>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</si>
  <si>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</si>
  <si>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</si>
  <si>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</si>
  <si>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</si>
  <si>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</si>
  <si>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</si>
  <si>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</si>
  <si>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</si>
  <si>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</si>
  <si>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</si>
  <si>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</si>
  <si>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</si>
  <si>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</si>
  <si>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</si>
  <si>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</si>
  <si>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</si>
  <si>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</si>
  <si>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</si>
  <si>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</si>
  <si>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</si>
  <si>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</si>
  <si>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</si>
  <si>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</si>
  <si>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</si>
  <si>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</si>
  <si>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</si>
  <si>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</si>
  <si>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</si>
  <si>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</si>
  <si>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</si>
  <si>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</si>
  <si>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</si>
  <si>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</si>
  <si>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</si>
  <si>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</si>
  <si>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</si>
  <si>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</si>
  <si>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</si>
  <si>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</si>
  <si>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</si>
  <si>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</si>
  <si>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</si>
  <si>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</si>
  <si>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</si>
  <si>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</si>
  <si>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</si>
  <si>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</si>
  <si>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</si>
  <si>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</si>
  <si>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</si>
  <si>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</si>
  <si>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</si>
  <si>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</si>
  <si>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</si>
  <si>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</si>
  <si>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</si>
  <si>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</si>
  <si>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</si>
  <si>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</si>
  <si>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</si>
  <si>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</si>
  <si>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</si>
  <si>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</si>
  <si>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</si>
  <si>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</si>
  <si>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</si>
  <si>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</si>
  <si>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</si>
  <si>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</si>
  <si>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</si>
  <si>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</si>
  <si>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</si>
  <si>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</si>
  <si>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</si>
  <si>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</si>
  <si>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</si>
  <si>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</si>
  <si>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</si>
  <si>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</si>
  <si>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</si>
  <si>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</si>
  <si>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</si>
  <si>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</si>
  <si>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</si>
  <si>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</si>
  <si>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</si>
  <si>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</si>
  <si>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</si>
  <si>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</si>
  <si>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</si>
  <si>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</si>
  <si>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</si>
  <si>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</si>
  <si>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</si>
  <si>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</si>
  <si>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</si>
  <si>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</si>
  <si>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</si>
  <si>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</si>
  <si>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</si>
  <si>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</si>
  <si>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</si>
  <si>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</si>
  <si>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</si>
  <si>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</si>
  <si>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</si>
  <si>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</si>
  <si>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</si>
  <si>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</si>
  <si>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</si>
  <si>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</si>
  <si>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</si>
  <si>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</si>
  <si>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</si>
  <si>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</si>
  <si>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</si>
  <si>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</si>
  <si>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</si>
  <si>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</si>
  <si>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</si>
  <si>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</si>
  <si>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</si>
  <si>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</si>
  <si>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</si>
  <si>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</si>
  <si>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</si>
  <si>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</si>
  <si>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</si>
  <si>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</si>
  <si>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</si>
  <si>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</si>
  <si>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</si>
  <si>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</si>
  <si>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</si>
  <si>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</si>
  <si>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</si>
  <si>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</si>
  <si>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</si>
  <si>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</si>
  <si>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</si>
  <si>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</si>
  <si>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</si>
  <si>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</si>
  <si>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</si>
  <si>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</si>
  <si>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</si>
  <si>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</si>
  <si>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</si>
  <si>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</si>
  <si>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</si>
  <si>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</si>
  <si>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</si>
  <si>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</si>
  <si>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</si>
  <si>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</si>
  <si>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</si>
  <si>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</si>
  <si>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</si>
  <si>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</si>
  <si>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</si>
  <si>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</si>
  <si>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</si>
  <si>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</si>
  <si>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</si>
  <si>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</si>
  <si>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</si>
  <si>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</si>
  <si>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</si>
  <si>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</si>
  <si>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</si>
  <si>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</si>
  <si>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</si>
  <si>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</si>
  <si>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</si>
  <si>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</si>
  <si>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</si>
  <si>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</si>
  <si>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</si>
  <si>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</si>
  <si>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</si>
  <si>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</si>
  <si>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</si>
  <si>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</si>
  <si>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</si>
  <si>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</si>
  <si>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</si>
  <si>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</si>
  <si>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</si>
  <si>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</si>
  <si>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</si>
  <si>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</si>
  <si>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</si>
  <si>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</si>
  <si>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</si>
  <si>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</si>
  <si>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</si>
  <si>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</si>
  <si>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</si>
  <si>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</si>
  <si>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</si>
  <si>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</si>
  <si>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</si>
  <si>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</si>
  <si>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</si>
  <si>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</si>
  <si>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</si>
  <si>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</si>
  <si>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</si>
  <si>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</si>
  <si>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</si>
  <si>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</si>
  <si>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</si>
  <si>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</si>
  <si>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</si>
  <si>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</si>
  <si>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</si>
  <si>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</si>
  <si>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</si>
  <si>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</si>
  <si>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</si>
  <si>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</si>
  <si>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</si>
  <si>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</si>
  <si>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</si>
  <si>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</si>
  <si>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</si>
  <si>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</si>
  <si>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</si>
  <si>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</si>
  <si>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</si>
  <si>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</si>
  <si>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</si>
  <si>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</si>
  <si>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</si>
  <si>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</si>
  <si>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</si>
  <si>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</si>
  <si>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</si>
  <si>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</si>
  <si>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</si>
  <si>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</si>
  <si>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</si>
  <si>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</si>
  <si>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</si>
  <si>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</si>
  <si>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</si>
  <si>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</si>
  <si>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</si>
  <si>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</si>
  <si>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</si>
  <si>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</si>
  <si>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</si>
  <si>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</si>
  <si>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</si>
  <si>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</si>
  <si>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</si>
  <si>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</si>
  <si>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</si>
  <si>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</si>
  <si>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</si>
  <si>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</si>
  <si>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</si>
  <si>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</si>
  <si>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</si>
  <si>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</si>
  <si>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</si>
  <si>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</si>
  <si>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</si>
  <si>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</si>
  <si>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</si>
  <si>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</si>
  <si>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</si>
  <si>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</si>
  <si>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</si>
  <si>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</si>
  <si>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</si>
  <si>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</si>
  <si>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</si>
  <si>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</si>
  <si>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</si>
  <si>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</si>
  <si>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</si>
  <si>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</si>
  <si>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</si>
  <si>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</si>
  <si>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</si>
  <si>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</si>
  <si>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</si>
  <si>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</si>
  <si>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</si>
  <si>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</si>
  <si>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</si>
  <si>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</si>
  <si>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</si>
  <si>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</si>
  <si>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</si>
  <si>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</si>
  <si>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</si>
  <si>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</si>
  <si>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</si>
  <si>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</si>
  <si>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</si>
  <si>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</si>
  <si>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</si>
  <si>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</si>
  <si>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</si>
  <si>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</si>
  <si>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</si>
  <si>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</si>
  <si>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</si>
  <si>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</si>
  <si>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</si>
  <si>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</si>
  <si>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</si>
  <si>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</si>
  <si>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</si>
  <si>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</si>
  <si>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</si>
  <si>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</si>
  <si>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</si>
  <si>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</si>
  <si>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</si>
  <si>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</si>
  <si>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</si>
  <si>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</si>
  <si>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</si>
  <si>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</si>
  <si>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</si>
  <si>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</si>
  <si>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</si>
  <si>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</si>
  <si>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</si>
  <si>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</si>
  <si>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</si>
  <si>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</si>
  <si>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</si>
  <si>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</si>
  <si>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</si>
  <si>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</si>
  <si>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</si>
  <si>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</si>
  <si>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</si>
  <si>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</si>
  <si>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</si>
  <si>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</si>
  <si>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</si>
  <si>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</si>
  <si>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</si>
  <si>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</si>
  <si>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</si>
  <si>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</si>
  <si>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</si>
  <si>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</si>
  <si>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</si>
  <si>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</si>
  <si>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</si>
  <si>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</si>
  <si>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</si>
  <si>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</si>
  <si>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</si>
  <si>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</si>
  <si>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</si>
  <si>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</si>
  <si>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</si>
  <si>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</si>
  <si>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</si>
  <si>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</si>
  <si>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</si>
  <si>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</si>
  <si>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</si>
  <si>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</si>
  <si>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</si>
  <si>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</si>
  <si>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</si>
  <si>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</si>
  <si>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</si>
  <si>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</si>
  <si>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</si>
  <si>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</si>
  <si>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</si>
  <si>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</si>
  <si>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</si>
  <si>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</si>
  <si>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</si>
  <si>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</si>
  <si>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</si>
  <si>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</si>
  <si>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</si>
  <si>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</si>
  <si>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</si>
  <si>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</si>
  <si>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</si>
  <si>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</si>
  <si>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</si>
  <si>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</si>
  <si>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</si>
  <si>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</si>
  <si>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</si>
  <si>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</si>
  <si>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</si>
  <si>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</si>
  <si>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</si>
  <si>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</si>
  <si>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</si>
  <si>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</si>
  <si>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</si>
  <si>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</si>
  <si>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</si>
  <si>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</si>
  <si>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</si>
  <si>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</si>
  <si>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</si>
  <si>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</si>
  <si>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</si>
  <si>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</si>
  <si>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</si>
  <si>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</si>
  <si>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</si>
  <si>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</si>
  <si>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</si>
  <si>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</si>
  <si>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</si>
  <si>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</si>
  <si>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</si>
  <si>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</si>
  <si>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</si>
  <si>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</si>
  <si>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</si>
  <si>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</si>
  <si>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</si>
  <si>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</si>
  <si>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</si>
  <si>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</si>
  <si>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</si>
  <si>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</si>
  <si>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</si>
  <si>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</si>
  <si>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</si>
  <si>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</si>
  <si>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</si>
  <si>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</si>
  <si>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</si>
  <si>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</si>
  <si>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</si>
  <si>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</si>
  <si>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</si>
  <si>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</si>
  <si>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</si>
  <si>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</si>
  <si>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</si>
  <si>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</si>
  <si>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</si>
  <si>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</si>
  <si>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</si>
  <si>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</si>
  <si>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</si>
  <si>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</si>
  <si>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</si>
  <si>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</si>
  <si>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</si>
  <si>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</si>
  <si>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</si>
  <si>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</si>
  <si>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</si>
  <si>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</si>
  <si>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</si>
  <si>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</si>
  <si>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</si>
  <si>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</si>
  <si>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</si>
  <si>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</si>
  <si>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</si>
  <si>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</si>
  <si>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</si>
  <si>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</si>
  <si>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</si>
  <si>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</si>
  <si>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</si>
  <si>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</si>
  <si>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</si>
  <si>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</si>
  <si>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</si>
  <si>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</si>
  <si>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</si>
  <si>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</si>
  <si>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</si>
  <si>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</si>
  <si>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</si>
  <si>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</si>
  <si>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</si>
  <si>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</si>
  <si>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</si>
  <si>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</si>
  <si>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</si>
  <si>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</si>
  <si>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</si>
  <si>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</si>
  <si>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</si>
  <si>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</si>
  <si>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</si>
  <si>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</si>
  <si>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</si>
  <si>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</si>
  <si>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</si>
  <si>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</si>
  <si>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</si>
  <si>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</si>
  <si>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</si>
  <si>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</si>
  <si>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</si>
  <si>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</si>
  <si>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</si>
  <si>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</si>
  <si>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</si>
  <si>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</si>
  <si>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</si>
  <si>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</si>
  <si>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</si>
  <si>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</si>
  <si>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</si>
  <si>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</si>
  <si>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</si>
  <si>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</si>
  <si>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</si>
  <si>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</si>
  <si>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</si>
  <si>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</si>
  <si>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</si>
  <si>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</si>
  <si>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</si>
  <si>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</si>
  <si>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</si>
  <si>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</si>
  <si>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</si>
  <si>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</si>
  <si>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</si>
  <si>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</si>
  <si>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</si>
  <si>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</si>
  <si>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</si>
  <si>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</si>
  <si>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</si>
  <si>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</si>
  <si>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</si>
  <si>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</si>
  <si>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</si>
  <si>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</si>
  <si>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</si>
  <si>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</si>
  <si>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</si>
  <si>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</si>
  <si>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</si>
  <si>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</si>
  <si>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</si>
  <si>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</si>
  <si>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</si>
  <si>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</si>
  <si>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</si>
  <si>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</si>
  <si>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</si>
  <si>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</si>
  <si>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</si>
  <si>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</si>
  <si>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</si>
  <si>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</si>
  <si>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</si>
  <si>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</si>
  <si>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</si>
  <si>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</si>
  <si>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</si>
  <si>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</si>
  <si>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</si>
  <si>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</si>
  <si>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</si>
  <si>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</si>
  <si>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</si>
  <si>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</si>
  <si>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</si>
  <si>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</si>
  <si>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</si>
  <si>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</si>
  <si>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</si>
  <si>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</si>
  <si>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</si>
  <si>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</si>
  <si>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</si>
  <si>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</si>
  <si>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</si>
  <si>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</si>
  <si>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</si>
  <si>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</si>
  <si>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</si>
  <si>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</si>
  <si>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</si>
  <si>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</si>
  <si>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</si>
  <si>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</si>
  <si>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</si>
  <si>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</si>
  <si>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</si>
  <si>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</si>
  <si>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</si>
  <si>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</si>
  <si>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</si>
  <si>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</si>
  <si>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</si>
  <si>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</si>
  <si>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</si>
  <si>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</si>
  <si>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</si>
  <si>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</si>
  <si>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</si>
  <si>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</si>
  <si>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</si>
  <si>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</si>
  <si>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</si>
  <si>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</si>
  <si>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</si>
  <si>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</si>
  <si>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</si>
  <si>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</si>
  <si>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</si>
  <si>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</si>
  <si>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</si>
  <si>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</si>
  <si>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</si>
  <si>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</si>
  <si>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</si>
  <si>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</si>
  <si>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</si>
  <si>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</si>
  <si>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</si>
  <si>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</si>
  <si>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</si>
  <si>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</si>
  <si>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</si>
  <si>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</si>
  <si>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</si>
  <si>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</si>
  <si>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</si>
  <si>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</si>
  <si>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</si>
  <si>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</si>
  <si>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</si>
  <si>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</si>
  <si>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</si>
  <si>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</si>
  <si>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</si>
  <si>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</si>
  <si>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</si>
  <si>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</si>
  <si>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</si>
  <si>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</si>
  <si>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</si>
  <si>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</si>
  <si>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</si>
  <si>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</si>
  <si>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</si>
  <si>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</si>
  <si>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</si>
  <si>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</si>
  <si>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</si>
  <si>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</si>
  <si>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</si>
  <si>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</si>
  <si>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</si>
  <si>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</si>
  <si>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</si>
  <si>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</si>
  <si>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</si>
  <si>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</si>
  <si>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</si>
  <si>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</si>
  <si>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</si>
  <si>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</si>
  <si>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</si>
  <si>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</si>
  <si>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</si>
  <si>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</si>
  <si>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</si>
  <si>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</si>
  <si>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</si>
  <si>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</si>
  <si>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</si>
  <si>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</si>
  <si>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</si>
  <si>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</si>
  <si>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</si>
  <si>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</si>
  <si>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</si>
  <si>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</si>
  <si>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</si>
  <si>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</si>
  <si>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</si>
  <si>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</si>
  <si>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</si>
  <si>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</si>
  <si>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</si>
  <si>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</si>
  <si>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</si>
  <si>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</si>
  <si>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</si>
  <si>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</si>
  <si>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</si>
  <si>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</si>
  <si>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</si>
  <si>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</si>
  <si>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</si>
  <si>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</si>
  <si>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</si>
  <si>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</si>
  <si>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</si>
  <si>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</si>
  <si>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</si>
  <si>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</si>
  <si>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</si>
  <si>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</si>
  <si>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</si>
  <si>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</si>
  <si>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</si>
  <si>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</si>
  <si>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</si>
  <si>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</si>
  <si>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</si>
  <si>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</si>
  <si>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</si>
  <si>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</si>
  <si>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</si>
  <si>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</si>
  <si>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</si>
  <si>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</si>
  <si>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</si>
  <si>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</si>
  <si>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</si>
  <si>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</si>
  <si>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</si>
  <si>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</si>
  <si>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</si>
  <si>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</si>
  <si>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</si>
  <si>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</si>
  <si>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</si>
  <si>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</si>
  <si>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</si>
  <si>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</si>
  <si>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</si>
  <si>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</si>
  <si>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</si>
  <si>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</si>
  <si>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</si>
  <si>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</si>
  <si>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</si>
  <si>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</si>
  <si>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</si>
  <si>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</si>
  <si>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</si>
  <si>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</si>
  <si>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</si>
  <si>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</si>
  <si>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</si>
  <si>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</si>
  <si>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</si>
  <si>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</si>
  <si>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</si>
  <si>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</si>
  <si>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</si>
  <si>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</si>
  <si>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</si>
  <si>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</si>
  <si>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</si>
  <si>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</si>
  <si>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</si>
  <si>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</si>
  <si>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</si>
  <si>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</si>
  <si>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</si>
  <si>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</si>
  <si>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</si>
  <si>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</si>
  <si>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</si>
  <si>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</si>
  <si>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</si>
  <si>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</si>
  <si>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</si>
  <si>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</si>
  <si>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</si>
  <si>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</si>
  <si>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</si>
  <si>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</si>
  <si>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</si>
  <si>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</si>
  <si>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</si>
  <si>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</si>
  <si>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</si>
  <si>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</si>
  <si>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</si>
  <si>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</si>
  <si>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</si>
  <si>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</si>
  <si>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</si>
  <si>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</si>
  <si>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</si>
  <si>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</si>
  <si>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</si>
  <si>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</si>
  <si>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</si>
  <si>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</si>
  <si>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</si>
  <si>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</si>
  <si>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</si>
  <si>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</si>
  <si>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</si>
  <si>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</si>
  <si>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</si>
  <si>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</si>
  <si>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</si>
  <si>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</si>
  <si>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</si>
  <si>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</si>
  <si>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</si>
  <si>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</si>
  <si>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</si>
  <si>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</si>
  <si>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</si>
  <si>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</si>
  <si>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</si>
  <si>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</si>
  <si>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</si>
  <si>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</si>
  <si>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</si>
  <si>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</si>
  <si>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</si>
  <si>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</si>
  <si>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</si>
  <si>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</si>
  <si>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</si>
  <si>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</si>
  <si>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</si>
  <si>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</si>
  <si>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</si>
  <si>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</si>
  <si>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</si>
  <si>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</si>
  <si>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</si>
  <si>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</si>
  <si>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</si>
  <si>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</si>
  <si>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</si>
  <si>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</si>
  <si>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</si>
  <si>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</si>
  <si>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</si>
  <si>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</si>
  <si>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</si>
  <si>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</si>
  <si>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</si>
  <si>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</si>
  <si>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</si>
  <si>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</si>
  <si>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</si>
  <si>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</si>
  <si>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</si>
  <si>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</si>
  <si>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</si>
  <si>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</si>
  <si>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</si>
  <si>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</si>
  <si>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</si>
  <si>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</si>
  <si>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</si>
  <si>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</si>
  <si>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</si>
  <si>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</si>
  <si>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</si>
  <si>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</si>
  <si>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</si>
  <si>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</si>
  <si>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</si>
  <si>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</si>
  <si>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</si>
  <si>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</si>
  <si>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</si>
  <si>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</si>
  <si>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</si>
  <si>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</si>
  <si>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</si>
  <si>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</si>
  <si>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</si>
  <si>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</si>
  <si>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</si>
  <si>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</si>
  <si>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</si>
  <si>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</si>
  <si>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</si>
  <si>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</si>
  <si>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</si>
  <si>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</si>
  <si>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</si>
  <si>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</si>
  <si>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</si>
  <si>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</si>
  <si>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</si>
  <si>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</si>
  <si>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</si>
  <si>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</si>
  <si>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</si>
  <si>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</si>
  <si>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</si>
  <si>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</si>
  <si>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</si>
  <si>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</si>
  <si>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</si>
  <si>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</si>
  <si>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</si>
  <si>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</si>
  <si>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</si>
  <si>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</si>
  <si>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</si>
  <si>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</si>
  <si>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</si>
  <si>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</si>
  <si>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</si>
  <si>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</si>
  <si>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</si>
  <si>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</si>
  <si>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</si>
  <si>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</si>
  <si>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</si>
  <si>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</si>
  <si>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</si>
  <si>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</si>
  <si>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</si>
  <si>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</si>
  <si>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</si>
  <si>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</si>
  <si>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</si>
  <si>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</si>
  <si>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</si>
  <si>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</si>
  <si>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</si>
  <si>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</si>
  <si>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</si>
  <si>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</si>
  <si>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</si>
  <si>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</si>
  <si>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</si>
  <si>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</si>
  <si>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</si>
  <si>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</si>
  <si>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</si>
  <si>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</si>
  <si>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</si>
  <si>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</si>
  <si>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</si>
  <si>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</si>
  <si>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</si>
  <si>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</si>
  <si>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</si>
  <si>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</si>
  <si>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</si>
  <si>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</si>
  <si>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</si>
  <si>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</si>
  <si>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</si>
  <si>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</si>
  <si>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</si>
  <si>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</si>
  <si>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</si>
  <si>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</si>
  <si>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</si>
  <si>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</si>
  <si>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</si>
  <si>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</si>
  <si>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</si>
  <si>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</si>
  <si>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</si>
  <si>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</si>
  <si>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</si>
  <si>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</si>
  <si>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</si>
  <si>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</si>
  <si>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</si>
  <si>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</si>
  <si>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</si>
  <si>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</si>
  <si>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</si>
  <si>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</si>
  <si>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</si>
  <si>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</si>
  <si>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</si>
  <si>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</si>
  <si>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</si>
  <si>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</si>
  <si>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</si>
  <si>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</si>
  <si>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</si>
  <si>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</si>
  <si>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</si>
  <si>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</si>
  <si>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</si>
  <si>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</si>
  <si>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</si>
  <si>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</si>
  <si>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</si>
  <si>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</si>
  <si>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</si>
  <si>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</si>
  <si>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</si>
  <si>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</si>
  <si>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</si>
  <si>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</si>
  <si>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</si>
  <si>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</si>
  <si>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</si>
  <si>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</si>
  <si>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</si>
  <si>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</si>
  <si>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</si>
  <si>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</si>
  <si>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</si>
  <si>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</si>
  <si>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</si>
  <si>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</si>
  <si>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</si>
  <si>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</si>
  <si>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</si>
  <si>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</si>
  <si>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</si>
  <si>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</si>
  <si>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</si>
  <si>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</si>
  <si>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</si>
  <si>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</si>
  <si>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</si>
  <si>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</si>
  <si>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</si>
  <si>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</si>
  <si>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</si>
  <si>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</si>
  <si>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</si>
  <si>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</si>
  <si>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</si>
  <si>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</si>
  <si>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</si>
  <si>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</si>
  <si>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</si>
  <si>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</si>
  <si>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</si>
  <si>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</si>
  <si>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</si>
  <si>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</si>
  <si>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</si>
  <si>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</si>
  <si>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</si>
  <si>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</si>
  <si>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</si>
  <si>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</si>
  <si>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</si>
  <si>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</si>
  <si>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</si>
  <si>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</si>
  <si>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</si>
  <si>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</si>
  <si>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</si>
  <si>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</si>
  <si>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</si>
  <si>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</si>
  <si>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</si>
  <si>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</si>
  <si>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</si>
  <si>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</si>
  <si>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</si>
  <si>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</si>
  <si>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</si>
  <si>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</si>
  <si>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</si>
  <si>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</si>
  <si>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</si>
  <si>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</si>
  <si>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</si>
  <si>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</si>
  <si>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</si>
  <si>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</si>
  <si>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</si>
  <si>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</si>
  <si>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</si>
  <si>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</si>
  <si>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</si>
  <si>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</si>
  <si>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</si>
  <si>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</si>
  <si>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</si>
  <si>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</si>
  <si>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</si>
  <si>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</si>
  <si>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</si>
  <si>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</si>
  <si>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</si>
  <si>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</si>
  <si>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</si>
  <si>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</si>
  <si>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</si>
  <si>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</si>
  <si>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</si>
  <si>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</si>
  <si>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</si>
  <si>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</si>
  <si>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</si>
  <si>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</si>
  <si>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</si>
  <si>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</si>
  <si>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</si>
  <si>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</si>
  <si>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</si>
  <si>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</si>
  <si>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</si>
  <si>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</si>
  <si>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</si>
  <si>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</si>
  <si>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</si>
  <si>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</si>
  <si>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</si>
  <si>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</si>
  <si>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</si>
  <si>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</si>
  <si>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</si>
  <si>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</si>
  <si>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</si>
  <si>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</si>
  <si>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</si>
  <si>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</si>
  <si>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</si>
  <si>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</si>
  <si>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</si>
  <si>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</si>
  <si>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</si>
  <si>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</si>
  <si>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</si>
  <si>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</si>
  <si>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</si>
  <si>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</si>
  <si>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</si>
  <si>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</si>
  <si>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</si>
  <si>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</si>
  <si>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</si>
  <si>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</si>
  <si>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</si>
  <si>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</si>
  <si>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</si>
  <si>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</si>
  <si>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</si>
  <si>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</si>
  <si>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</si>
  <si>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</si>
  <si>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</si>
  <si>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</si>
  <si>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</si>
  <si>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</si>
  <si>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</si>
  <si>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</si>
  <si>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</si>
  <si>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</si>
  <si>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</si>
  <si>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</si>
  <si>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</si>
  <si>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</si>
  <si>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</si>
  <si>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</si>
  <si>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</si>
  <si>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</si>
  <si>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</si>
  <si>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</si>
  <si>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</si>
  <si>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</si>
  <si>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</si>
  <si>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</si>
  <si>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</si>
  <si>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</si>
  <si>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</si>
  <si>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</si>
  <si>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</si>
  <si>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</si>
  <si>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</si>
  <si>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</si>
  <si>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</si>
  <si>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</si>
  <si>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</si>
  <si>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</si>
  <si>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</si>
  <si>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</si>
  <si>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</si>
  <si>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</si>
  <si>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</si>
  <si>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</si>
  <si>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</si>
  <si>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</si>
  <si>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</si>
  <si>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</si>
  <si>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</si>
  <si>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</si>
  <si>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</si>
  <si>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</si>
  <si>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</si>
  <si>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</si>
  <si>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</si>
  <si>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</si>
  <si>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</si>
  <si>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</si>
  <si>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</si>
  <si>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</si>
  <si>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</si>
  <si>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</si>
  <si>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</si>
  <si>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</si>
  <si>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</si>
  <si>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</si>
  <si>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</si>
  <si>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</si>
  <si>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</si>
  <si>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</si>
  <si>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</si>
  <si>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</si>
  <si>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</si>
  <si>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</si>
  <si>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</si>
  <si>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</si>
  <si>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</si>
  <si>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</si>
  <si>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</si>
  <si>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</si>
  <si>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</si>
  <si>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</si>
  <si>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</si>
  <si>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</si>
  <si>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</si>
  <si>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</si>
  <si>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</si>
  <si>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</si>
  <si>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</si>
  <si>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</si>
  <si>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</si>
  <si>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</si>
  <si>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</si>
  <si>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</si>
  <si>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</si>
  <si>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</si>
  <si>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</si>
  <si>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</si>
  <si>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</si>
  <si>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</si>
  <si>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</si>
  <si>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</si>
  <si>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</si>
  <si>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</si>
  <si>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</si>
  <si>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</si>
  <si>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</si>
  <si>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</si>
  <si>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</si>
  <si>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</si>
  <si>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</si>
  <si>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</si>
  <si>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</si>
  <si>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</si>
  <si>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</si>
  <si>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</si>
  <si>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</si>
  <si>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</si>
  <si>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</si>
  <si>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</si>
  <si>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</si>
  <si>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</si>
  <si>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</si>
  <si>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</si>
  <si>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</si>
  <si>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</si>
  <si>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</si>
  <si>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</si>
  <si>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</si>
  <si>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</si>
  <si>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</si>
  <si>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</si>
  <si>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</si>
  <si>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</si>
  <si>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</si>
  <si>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</si>
  <si>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</si>
  <si>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</si>
  <si>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</si>
  <si>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</si>
  <si>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</si>
  <si>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</si>
  <si>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</si>
  <si>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</si>
  <si>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</si>
  <si>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</si>
  <si>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</si>
  <si>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</si>
  <si>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</si>
  <si>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</si>
  <si>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</si>
  <si>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</si>
  <si>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</si>
  <si>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</si>
  <si>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</si>
  <si>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</si>
  <si>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</si>
  <si>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</si>
  <si>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</si>
  <si>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</si>
  <si>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</si>
  <si>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</si>
  <si>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</si>
  <si>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</si>
  <si>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</si>
  <si>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</si>
  <si>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</si>
  <si>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</si>
  <si>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</si>
  <si>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</si>
  <si>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</si>
  <si>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</si>
  <si>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</si>
  <si>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</si>
  <si>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</si>
  <si>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</si>
  <si>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</si>
  <si>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</si>
  <si>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</si>
  <si>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</si>
  <si>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</si>
  <si>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</si>
  <si>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</si>
  <si>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</si>
  <si>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</si>
  <si>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</si>
  <si>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</si>
  <si>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</si>
  <si>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</si>
  <si>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</si>
  <si>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</si>
  <si>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</si>
  <si>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</si>
  <si>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</si>
  <si>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</si>
  <si>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</si>
  <si>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</si>
  <si>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</si>
  <si>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</si>
  <si>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</si>
  <si>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</si>
  <si>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</si>
  <si>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</si>
  <si>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</si>
  <si>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</si>
  <si>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</si>
  <si>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</si>
  <si>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</si>
  <si>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</si>
  <si>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</si>
  <si>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</si>
  <si>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</si>
  <si>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</si>
  <si>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</si>
  <si>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</si>
  <si>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</si>
  <si>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</si>
  <si>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</si>
  <si>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</si>
  <si>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</si>
  <si>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</si>
  <si>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</si>
  <si>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</si>
  <si>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</si>
  <si>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</si>
  <si>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</si>
  <si>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</si>
  <si>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</si>
  <si>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</si>
  <si>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</si>
  <si>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</si>
  <si>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</si>
  <si>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</si>
  <si>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</si>
  <si>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</si>
  <si>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</si>
  <si>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</si>
  <si>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</si>
  <si>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</si>
  <si>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</si>
  <si>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</si>
  <si>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</si>
  <si>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</si>
  <si>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</si>
  <si>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</si>
  <si>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</si>
  <si>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</si>
  <si>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</si>
  <si>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</si>
  <si>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</si>
  <si>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</si>
  <si>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</si>
  <si>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</si>
  <si>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</si>
  <si>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</si>
  <si>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</si>
  <si>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</si>
  <si>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</si>
  <si>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</si>
  <si>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</si>
  <si>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</si>
  <si>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</si>
  <si>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</si>
  <si>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</si>
  <si>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</si>
  <si>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</si>
  <si>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</si>
  <si>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</si>
  <si>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</si>
  <si>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</si>
  <si>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</si>
  <si>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</si>
  <si>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</si>
  <si>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</si>
  <si>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</si>
  <si>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</si>
  <si>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</si>
  <si>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</si>
  <si>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</si>
  <si>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</si>
  <si>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</si>
  <si>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</si>
  <si>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</si>
  <si>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</si>
  <si>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</si>
  <si>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</si>
  <si>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</si>
  <si>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</si>
  <si>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</si>
  <si>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</si>
  <si>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</si>
  <si>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</si>
  <si>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</si>
  <si>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</si>
  <si>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</si>
  <si>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</si>
  <si>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</si>
  <si>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</si>
  <si>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</si>
  <si>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</si>
  <si>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</si>
  <si>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</si>
  <si>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</si>
  <si>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</si>
  <si>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</si>
  <si>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</si>
  <si>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</si>
  <si>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</si>
  <si>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</si>
  <si>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</si>
  <si>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</si>
  <si>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</si>
  <si>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</si>
  <si>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</si>
  <si>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</si>
  <si>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</si>
  <si>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</si>
  <si>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</si>
  <si>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</si>
  <si>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</si>
  <si>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</si>
  <si>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</si>
  <si>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</si>
  <si>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</si>
  <si>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</si>
  <si>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</si>
  <si>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</si>
  <si>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</si>
  <si>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</si>
  <si>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</si>
  <si>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</si>
  <si>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</si>
  <si>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</si>
  <si>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</si>
  <si>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</si>
  <si>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</si>
  <si>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</si>
  <si>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</si>
  <si>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</si>
  <si>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</si>
  <si>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</si>
  <si>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</si>
  <si>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</si>
  <si>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</si>
  <si>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</si>
  <si>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</si>
  <si>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</si>
  <si>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</si>
  <si>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</si>
  <si>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</si>
  <si>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</si>
  <si>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</si>
  <si>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</si>
  <si>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</si>
  <si>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</si>
  <si>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</si>
  <si>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</si>
  <si>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</si>
  <si>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</si>
  <si>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</si>
  <si>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</si>
  <si>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</si>
  <si>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</si>
  <si>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</si>
  <si>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</si>
  <si>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</si>
  <si>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</si>
  <si>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</si>
  <si>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</si>
  <si>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</si>
  <si>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</si>
  <si>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</si>
  <si>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</si>
  <si>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</si>
  <si>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</si>
  <si>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</si>
  <si>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</si>
  <si>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</si>
  <si>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</si>
  <si>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</si>
  <si>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</si>
  <si>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</si>
  <si>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</si>
  <si>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</si>
  <si>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</si>
  <si>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</si>
  <si>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</si>
  <si>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</si>
  <si>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</si>
  <si>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</si>
  <si>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</si>
  <si>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</si>
  <si>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</si>
  <si>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</si>
  <si>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</si>
  <si>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</si>
  <si>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</si>
  <si>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</si>
  <si>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</si>
  <si>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</si>
  <si>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</si>
  <si>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</si>
  <si>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</si>
  <si>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</si>
  <si>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</si>
  <si>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</si>
  <si>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</si>
  <si>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</si>
  <si>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</si>
  <si>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</si>
  <si>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</si>
  <si>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</si>
  <si>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</si>
  <si>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</si>
  <si>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</si>
  <si>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</si>
  <si>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</si>
  <si>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</si>
  <si>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</si>
  <si>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</si>
  <si>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</si>
  <si>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</si>
  <si>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</si>
  <si>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</si>
  <si>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</si>
  <si>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</si>
  <si>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</si>
  <si>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</si>
  <si>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</si>
  <si>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</si>
  <si>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</si>
  <si>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</si>
  <si>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</si>
  <si>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</si>
  <si>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</si>
  <si>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</si>
  <si>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</si>
  <si>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</si>
  <si>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</si>
  <si>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</si>
  <si>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</si>
  <si>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</si>
  <si>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</si>
  <si>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</si>
  <si>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</si>
  <si>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</si>
  <si>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</si>
  <si>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</si>
  <si>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</si>
  <si>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</si>
  <si>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</si>
  <si>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</si>
  <si>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</si>
  <si>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</si>
  <si>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</si>
  <si>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</si>
  <si>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</si>
  <si>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</si>
  <si>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</si>
  <si>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</si>
  <si>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</si>
  <si>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</si>
  <si>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</si>
  <si>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</si>
  <si>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</si>
  <si>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</si>
  <si>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</si>
  <si>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</si>
  <si>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</si>
  <si>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</si>
  <si>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</si>
  <si>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</si>
  <si>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</si>
  <si>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</si>
  <si>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</si>
  <si>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</si>
  <si>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</si>
  <si>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</si>
  <si>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</si>
  <si>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</si>
  <si>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</si>
  <si>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</si>
  <si>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</si>
  <si>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</si>
  <si>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</si>
  <si>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</si>
  <si>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</si>
  <si>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</si>
  <si>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</si>
  <si>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</si>
  <si>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</si>
  <si>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</si>
  <si>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</si>
  <si>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</si>
  <si>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</si>
  <si>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</si>
  <si>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</si>
  <si>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</si>
  <si>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</si>
  <si>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</si>
  <si>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</si>
  <si>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</si>
  <si>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</si>
  <si>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</si>
  <si>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</si>
  <si>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</si>
  <si>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</si>
  <si>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</si>
  <si>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</si>
  <si>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</si>
  <si>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</si>
  <si>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</si>
  <si>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</si>
  <si>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</si>
  <si>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</si>
  <si>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</si>
  <si>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</si>
  <si>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</si>
  <si>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</si>
  <si>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</si>
  <si>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</si>
  <si>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</si>
  <si>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</si>
  <si>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</si>
  <si>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</si>
  <si>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</si>
  <si>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</si>
  <si>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</si>
  <si>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</si>
  <si>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</si>
  <si>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</si>
  <si>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</si>
  <si>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</si>
  <si>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</si>
  <si>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</si>
  <si>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</si>
  <si>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</si>
  <si>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</si>
  <si>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</si>
  <si>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</si>
  <si>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</si>
  <si>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</si>
  <si>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</si>
  <si>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</si>
  <si>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</si>
  <si>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</si>
  <si>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</si>
  <si>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</si>
  <si>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</si>
  <si>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</si>
  <si>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</si>
  <si>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</si>
  <si>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</si>
  <si>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</si>
  <si>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</si>
  <si>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</si>
  <si>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</si>
  <si>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</si>
  <si>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</si>
  <si>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</si>
  <si>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</si>
  <si>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</si>
  <si>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</si>
  <si>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</si>
  <si>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</si>
  <si>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</si>
  <si>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</si>
  <si>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</si>
  <si>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</si>
  <si>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</si>
  <si>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</si>
  <si>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</si>
  <si>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</si>
  <si>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</si>
  <si>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</si>
  <si>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</si>
  <si>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</si>
  <si>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</si>
  <si>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</si>
  <si>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</si>
  <si>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</si>
  <si>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</si>
  <si>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</si>
  <si>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</si>
  <si>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</si>
  <si>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</si>
  <si>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</si>
  <si>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</si>
  <si>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</si>
  <si>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</si>
  <si>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</si>
  <si>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</si>
  <si>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</si>
  <si>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</si>
  <si>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</si>
  <si>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</si>
  <si>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</si>
  <si>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</si>
  <si>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</si>
  <si>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</si>
  <si>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</si>
  <si>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</si>
  <si>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</si>
  <si>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</si>
  <si>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</si>
  <si>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</si>
  <si>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</si>
  <si>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</si>
  <si>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</si>
  <si>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</si>
  <si>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</si>
  <si>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</si>
  <si>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</si>
  <si>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</si>
  <si>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</si>
  <si>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</si>
  <si>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</si>
  <si>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</si>
  <si>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</si>
  <si>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</si>
  <si>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</si>
  <si>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</si>
  <si>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</si>
  <si>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</si>
  <si>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</si>
  <si>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</si>
  <si>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</si>
  <si>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</si>
  <si>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</si>
  <si>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</si>
  <si>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</si>
  <si>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</si>
  <si>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</si>
  <si>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</si>
  <si>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</si>
  <si>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</si>
  <si>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</si>
  <si>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</si>
  <si>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</si>
  <si>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</si>
  <si>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</si>
  <si>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</si>
  <si>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</si>
  <si>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</si>
  <si>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</si>
  <si>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</si>
  <si>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</si>
  <si>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</si>
  <si>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</si>
  <si>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</si>
  <si>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</si>
  <si>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</si>
  <si>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</si>
  <si>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</si>
  <si>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</si>
  <si>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</si>
  <si>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</si>
  <si>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</si>
  <si>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</si>
  <si>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</si>
  <si>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</si>
  <si>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</si>
  <si>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</si>
  <si>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</si>
  <si>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</si>
  <si>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</si>
  <si>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</si>
  <si>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</si>
  <si>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</si>
  <si>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</si>
  <si>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</si>
  <si>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</si>
  <si>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</si>
  <si>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</si>
  <si>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</si>
  <si>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</si>
  <si>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</si>
  <si>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</si>
  <si>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</si>
  <si>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</si>
  <si>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</si>
  <si>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</si>
  <si>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</si>
  <si>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</si>
  <si>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</si>
  <si>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</si>
  <si>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</si>
  <si>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</si>
  <si>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</si>
  <si>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</si>
  <si>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</si>
  <si>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</si>
  <si>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</si>
  <si>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</si>
  <si>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</si>
  <si>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</si>
  <si>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</si>
  <si>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</si>
  <si>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</si>
  <si>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</si>
  <si>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</si>
  <si>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</si>
  <si>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</si>
  <si>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</si>
  <si>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</si>
  <si>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</si>
  <si>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</si>
  <si>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</si>
  <si>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</si>
  <si>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</si>
  <si>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</si>
  <si>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</si>
  <si>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</si>
  <si>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</si>
  <si>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</si>
  <si>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</si>
  <si>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</si>
  <si>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</si>
  <si>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</si>
  <si>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</si>
  <si>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</si>
  <si>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</si>
  <si>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</si>
  <si>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</si>
  <si>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</si>
  <si>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</si>
  <si>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</si>
  <si>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</si>
  <si>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</si>
  <si>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</si>
  <si>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</si>
  <si>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</si>
  <si>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</si>
  <si>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</si>
  <si>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</si>
  <si>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</si>
  <si>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</si>
  <si>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</si>
  <si>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</si>
  <si>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</si>
  <si>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</si>
  <si>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</si>
  <si>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</si>
  <si>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</si>
  <si>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</si>
  <si>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</si>
  <si>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</si>
  <si>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</si>
  <si>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</si>
  <si>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</si>
  <si>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</si>
  <si>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</si>
  <si>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</si>
  <si>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</si>
  <si>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</si>
  <si>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</si>
  <si>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</si>
  <si>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</si>
  <si>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</si>
  <si>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</si>
  <si>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</si>
  <si>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</si>
  <si>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</si>
  <si>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</si>
  <si>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</si>
  <si>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</si>
  <si>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</si>
  <si>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</si>
  <si>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</si>
  <si>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</si>
  <si>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</si>
  <si>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</si>
  <si>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</si>
  <si>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</si>
  <si>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</si>
  <si>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</si>
  <si>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</si>
  <si>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</si>
  <si>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</si>
  <si>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</si>
  <si>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</si>
  <si>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</si>
  <si>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</si>
  <si>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</si>
  <si>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</si>
  <si>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</si>
  <si>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</si>
  <si>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</si>
  <si>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</si>
  <si>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</si>
  <si>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</si>
  <si>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</si>
  <si>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</si>
  <si>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</si>
  <si>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</si>
  <si>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</si>
  <si>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</si>
  <si>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</si>
  <si>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</si>
  <si>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</si>
  <si>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</si>
  <si>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</si>
  <si>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</si>
  <si>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</si>
  <si>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</si>
  <si>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</si>
  <si>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</si>
  <si>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</si>
  <si>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</si>
  <si>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</si>
  <si>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</si>
  <si>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</si>
  <si>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</si>
  <si>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</si>
  <si>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</si>
  <si>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</si>
  <si>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</si>
  <si>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</si>
  <si>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</si>
  <si>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</si>
  <si>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</si>
  <si>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</si>
  <si>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</si>
  <si>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</si>
  <si>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</si>
  <si>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</si>
  <si>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</si>
  <si>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</si>
  <si>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</si>
  <si>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</si>
  <si>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</si>
  <si>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</si>
  <si>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</si>
  <si>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</si>
  <si>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</si>
  <si>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</si>
  <si>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</si>
  <si>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</si>
  <si>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</si>
  <si>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</si>
  <si>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</si>
  <si>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</si>
  <si>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</si>
  <si>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</si>
  <si>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</si>
  <si>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</si>
  <si>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</si>
  <si>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</si>
  <si>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</si>
  <si>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</si>
  <si>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</si>
  <si>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</si>
  <si>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</si>
  <si>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</si>
  <si>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</si>
  <si>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</si>
  <si>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</si>
  <si>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</si>
  <si>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</si>
  <si>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</si>
  <si>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</si>
  <si>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</si>
  <si>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</si>
  <si>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</si>
  <si>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</si>
  <si>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</si>
  <si>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</si>
  <si>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</si>
  <si>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</si>
  <si>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</si>
  <si>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Яремчанський міський суд Івано-Франківської області </t>
  </si>
  <si>
    <t>78501.м. Яремчe.вул. Довбуша 32</t>
  </si>
  <si>
    <t/>
  </si>
  <si>
    <t xml:space="preserve">М.В.Остап'юк </t>
  </si>
  <si>
    <t>М.В. Абрам'юк</t>
  </si>
  <si>
    <t>(03434)2-22-63</t>
  </si>
  <si>
    <t>inbox@ifm.if.court.gov.ua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</si>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</sst>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&amp;L0524F5FF&amp;C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49</v>
      </c>
      <c r="E8" s="32">
        <f>SUM(E9:E446)</f>
        <v>4</v>
      </c>
      <c r="F8" s="32">
        <f>SUM(F9:F446)</f>
        <v>0</v>
      </c>
      <c r="G8" s="32">
        <f>SUM(G9:G446)</f>
        <v>45</v>
      </c>
      <c r="H8" s="32">
        <f>SUM(H9:H446)</f>
        <v>0</v>
      </c>
      <c r="I8" s="32">
        <f>SUM(J8:M8)</f>
        <v>128</v>
      </c>
      <c r="J8" s="32">
        <f>SUM(J9:J446)</f>
        <v>36</v>
      </c>
      <c r="K8" s="32">
        <f>SUM(K9:K446)</f>
        <v>0</v>
      </c>
      <c r="L8" s="32">
        <f>SUM(L9:L446)</f>
        <v>92</v>
      </c>
      <c r="M8" s="32">
        <f>SUM(M9:M446)</f>
        <v>0</v>
      </c>
      <c r="N8" s="32">
        <f>SUM(O8:R8)</f>
        <v>115</v>
      </c>
      <c r="O8" s="32">
        <f>SUM(O9:O446)</f>
        <v>39</v>
      </c>
      <c r="P8" s="32">
        <f>SUM(P9:P446)</f>
        <v>0</v>
      </c>
      <c r="Q8" s="32">
        <f>SUM(Q9:Q446)</f>
        <v>76</v>
      </c>
      <c r="R8" s="32">
        <f>SUM(R9:R446)</f>
        <v>0</v>
      </c>
      <c r="S8" s="32">
        <f>SUM(T8:W8)</f>
        <v>62</v>
      </c>
      <c r="T8" s="32">
        <f>SUM(T9:T446)</f>
        <v>1</v>
      </c>
      <c r="U8" s="32">
        <f>SUM(U9:U446)</f>
        <v>0</v>
      </c>
      <c r="V8" s="32">
        <f>SUM(V9:V446)</f>
        <v>61</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v>1</v>
      </c>
      <c r="F21" s="40"/>
      <c r="G21" s="40"/>
      <c r="H21" s="40"/>
      <c r="I21" s="40">
        <v>1</v>
      </c>
      <c r="J21" s="40"/>
      <c r="K21" s="40"/>
      <c r="L21" s="40">
        <v>1</v>
      </c>
      <c r="M21" s="40"/>
      <c r="N21" s="40"/>
      <c r="O21" s="40"/>
      <c r="P21" s="40"/>
      <c r="Q21" s="40"/>
      <c r="R21" s="40"/>
      <c r="S21" s="40">
        <v>2</v>
      </c>
      <c r="T21" s="40">
        <v>1</v>
      </c>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2</v>
      </c>
      <c r="J27" s="40"/>
      <c r="K27" s="40"/>
      <c r="L27" s="40">
        <v>2</v>
      </c>
      <c r="M27" s="40"/>
      <c r="N27" s="40">
        <v>1</v>
      </c>
      <c r="O27" s="40"/>
      <c r="P27" s="40"/>
      <c r="Q27" s="40">
        <v>1</v>
      </c>
      <c r="R27" s="40"/>
      <c r="S27" s="40">
        <v>3</v>
      </c>
      <c r="T27" s="40"/>
      <c r="U27" s="40"/>
      <c r="V27" s="40">
        <v>3</v>
      </c>
      <c r="W27" s="40"/>
      <c r="X27" s="39">
        <v>765</v>
      </c>
      <c r="Y27" s="103"/>
      <c r="Z27" s="103"/>
    </row>
    <row r="28" spans="1:26" s="41" customFormat="1" ht="12.75">
      <c r="A28" s="88">
        <v>411010208</v>
      </c>
      <c r="B28" s="42" t="s">
        <v>29</v>
      </c>
      <c r="C28" s="97"/>
      <c r="D28" s="40">
        <v>3</v>
      </c>
      <c r="E28" s="40"/>
      <c r="F28" s="40"/>
      <c r="G28" s="40">
        <v>3</v>
      </c>
      <c r="H28" s="40"/>
      <c r="I28" s="40">
        <v>3</v>
      </c>
      <c r="J28" s="40">
        <v>1</v>
      </c>
      <c r="K28" s="40"/>
      <c r="L28" s="40">
        <v>2</v>
      </c>
      <c r="M28" s="40"/>
      <c r="N28" s="40">
        <v>3</v>
      </c>
      <c r="O28" s="40">
        <v>1</v>
      </c>
      <c r="P28" s="40"/>
      <c r="Q28" s="40">
        <v>2</v>
      </c>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c r="E30" s="40"/>
      <c r="F30" s="40"/>
      <c r="G30" s="40"/>
      <c r="H30" s="40"/>
      <c r="I30" s="40">
        <v>2</v>
      </c>
      <c r="J30" s="40"/>
      <c r="K30" s="40"/>
      <c r="L30" s="40">
        <v>2</v>
      </c>
      <c r="M30" s="40"/>
      <c r="N30" s="40">
        <v>1</v>
      </c>
      <c r="O30" s="40"/>
      <c r="P30" s="40"/>
      <c r="Q30" s="40">
        <v>1</v>
      </c>
      <c r="R30" s="40"/>
      <c r="S30" s="40">
        <v>1</v>
      </c>
      <c r="T30" s="40"/>
      <c r="U30" s="40"/>
      <c r="V30" s="40">
        <v>1</v>
      </c>
      <c r="W30" s="40"/>
      <c r="X30" s="39">
        <v>758</v>
      </c>
      <c r="Y30" s="103"/>
      <c r="Z30" s="103"/>
    </row>
    <row r="31" spans="1:26" s="41" customFormat="1" ht="12.75">
      <c r="A31" s="88">
        <v>411010211</v>
      </c>
      <c r="B31" s="42" t="s">
        <v>32</v>
      </c>
      <c r="C31" s="97"/>
      <c r="D31" s="40">
        <v>5</v>
      </c>
      <c r="E31" s="40">
        <v>1</v>
      </c>
      <c r="F31" s="40"/>
      <c r="G31" s="40">
        <v>4</v>
      </c>
      <c r="H31" s="40"/>
      <c r="I31" s="40">
        <v>47</v>
      </c>
      <c r="J31" s="40">
        <v>23</v>
      </c>
      <c r="K31" s="40"/>
      <c r="L31" s="40">
        <v>24</v>
      </c>
      <c r="M31" s="40"/>
      <c r="N31" s="40">
        <v>44</v>
      </c>
      <c r="O31" s="40">
        <v>24</v>
      </c>
      <c r="P31" s="40"/>
      <c r="Q31" s="40">
        <v>20</v>
      </c>
      <c r="R31" s="40"/>
      <c r="S31" s="40">
        <v>8</v>
      </c>
      <c r="T31" s="40"/>
      <c r="U31" s="40"/>
      <c r="V31" s="40">
        <v>8</v>
      </c>
      <c r="W31" s="40"/>
      <c r="X31" s="39">
        <v>406</v>
      </c>
      <c r="Y31" s="103"/>
      <c r="Z31" s="103"/>
    </row>
    <row r="32" spans="1:26" s="41" customFormat="1" ht="12.75">
      <c r="A32" s="88">
        <v>411010212</v>
      </c>
      <c r="B32" s="42" t="s">
        <v>33</v>
      </c>
      <c r="C32" s="97"/>
      <c r="D32" s="40"/>
      <c r="E32" s="40"/>
      <c r="F32" s="40"/>
      <c r="G32" s="40"/>
      <c r="H32" s="40"/>
      <c r="I32" s="40">
        <v>1</v>
      </c>
      <c r="J32" s="40">
        <v>1</v>
      </c>
      <c r="K32" s="40"/>
      <c r="L32" s="40"/>
      <c r="M32" s="40"/>
      <c r="N32" s="40">
        <v>1</v>
      </c>
      <c r="O32" s="40">
        <v>1</v>
      </c>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v>
      </c>
      <c r="E106" s="40"/>
      <c r="F106" s="40"/>
      <c r="G106" s="40">
        <v>8</v>
      </c>
      <c r="H106" s="40"/>
      <c r="I106" s="40">
        <v>11</v>
      </c>
      <c r="J106" s="40"/>
      <c r="K106" s="40"/>
      <c r="L106" s="40">
        <v>11</v>
      </c>
      <c r="M106" s="40"/>
      <c r="N106" s="40">
        <v>12</v>
      </c>
      <c r="O106" s="40"/>
      <c r="P106" s="40"/>
      <c r="Q106" s="40">
        <v>12</v>
      </c>
      <c r="R106" s="40"/>
      <c r="S106" s="40">
        <v>7</v>
      </c>
      <c r="T106" s="40"/>
      <c r="U106" s="40"/>
      <c r="V106" s="40">
        <v>7</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2</v>
      </c>
      <c r="J111" s="40">
        <v>2</v>
      </c>
      <c r="K111" s="40"/>
      <c r="L111" s="40"/>
      <c r="M111" s="40"/>
      <c r="N111" s="40">
        <v>2</v>
      </c>
      <c r="O111" s="40">
        <v>2</v>
      </c>
      <c r="P111" s="40"/>
      <c r="Q111" s="40"/>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2</v>
      </c>
      <c r="J112" s="40"/>
      <c r="K112" s="40"/>
      <c r="L112" s="40">
        <v>2</v>
      </c>
      <c r="M112" s="40"/>
      <c r="N112" s="40">
        <v>2</v>
      </c>
      <c r="O112" s="40"/>
      <c r="P112" s="40"/>
      <c r="Q112" s="40">
        <v>2</v>
      </c>
      <c r="R112" s="40"/>
      <c r="S112" s="40">
        <v>2</v>
      </c>
      <c r="T112" s="40"/>
      <c r="U112" s="40"/>
      <c r="V112" s="40">
        <v>2</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v>1</v>
      </c>
      <c r="J120" s="40"/>
      <c r="K120" s="40"/>
      <c r="L120" s="40">
        <v>1</v>
      </c>
      <c r="M120" s="40"/>
      <c r="N120" s="40"/>
      <c r="O120" s="40"/>
      <c r="P120" s="40"/>
      <c r="Q120" s="40"/>
      <c r="R120" s="40"/>
      <c r="S120" s="40">
        <v>2</v>
      </c>
      <c r="T120" s="40"/>
      <c r="U120" s="40"/>
      <c r="V120" s="40">
        <v>2</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v>1</v>
      </c>
      <c r="J171" s="40"/>
      <c r="K171" s="40"/>
      <c r="L171" s="40">
        <v>1</v>
      </c>
      <c r="M171" s="40"/>
      <c r="N171" s="40">
        <v>1</v>
      </c>
      <c r="O171" s="40"/>
      <c r="P171" s="40"/>
      <c r="Q171" s="40">
        <v>1</v>
      </c>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4</v>
      </c>
      <c r="E201" s="40"/>
      <c r="F201" s="40"/>
      <c r="G201" s="40">
        <v>4</v>
      </c>
      <c r="H201" s="40"/>
      <c r="I201" s="40">
        <v>8</v>
      </c>
      <c r="J201" s="40"/>
      <c r="K201" s="40"/>
      <c r="L201" s="40">
        <v>8</v>
      </c>
      <c r="M201" s="40"/>
      <c r="N201" s="40">
        <v>8</v>
      </c>
      <c r="O201" s="40"/>
      <c r="P201" s="40"/>
      <c r="Q201" s="40">
        <v>8</v>
      </c>
      <c r="R201" s="40"/>
      <c r="S201" s="40">
        <v>4</v>
      </c>
      <c r="T201" s="40"/>
      <c r="U201" s="40"/>
      <c r="V201" s="40">
        <v>4</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7</v>
      </c>
      <c r="E235" s="40">
        <v>2</v>
      </c>
      <c r="F235" s="40"/>
      <c r="G235" s="40">
        <v>5</v>
      </c>
      <c r="H235" s="40"/>
      <c r="I235" s="40">
        <v>8</v>
      </c>
      <c r="J235" s="40">
        <v>3</v>
      </c>
      <c r="K235" s="40"/>
      <c r="L235" s="40">
        <v>5</v>
      </c>
      <c r="M235" s="40"/>
      <c r="N235" s="40">
        <v>10</v>
      </c>
      <c r="O235" s="40">
        <v>5</v>
      </c>
      <c r="P235" s="40"/>
      <c r="Q235" s="40">
        <v>5</v>
      </c>
      <c r="R235" s="40"/>
      <c r="S235" s="40">
        <v>5</v>
      </c>
      <c r="T235" s="40"/>
      <c r="U235" s="40"/>
      <c r="V235" s="40">
        <v>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v>1</v>
      </c>
      <c r="E240" s="40"/>
      <c r="F240" s="40"/>
      <c r="G240" s="40">
        <v>1</v>
      </c>
      <c r="H240" s="40"/>
      <c r="I240" s="40"/>
      <c r="J240" s="40"/>
      <c r="K240" s="40"/>
      <c r="L240" s="40"/>
      <c r="M240" s="40"/>
      <c r="N240" s="40">
        <v>1</v>
      </c>
      <c r="O240" s="40"/>
      <c r="P240" s="40"/>
      <c r="Q240" s="40">
        <v>1</v>
      </c>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2</v>
      </c>
      <c r="J242" s="40"/>
      <c r="K242" s="40"/>
      <c r="L242" s="40">
        <v>2</v>
      </c>
      <c r="M242" s="40"/>
      <c r="N242" s="40">
        <v>1</v>
      </c>
      <c r="O242" s="40"/>
      <c r="P242" s="40"/>
      <c r="Q242" s="40">
        <v>1</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2</v>
      </c>
      <c r="E247" s="40"/>
      <c r="F247" s="40"/>
      <c r="G247" s="40">
        <v>2</v>
      </c>
      <c r="H247" s="40"/>
      <c r="I247" s="40"/>
      <c r="J247" s="40"/>
      <c r="K247" s="40"/>
      <c r="L247" s="40"/>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c r="K253" s="40"/>
      <c r="L253" s="40">
        <v>1</v>
      </c>
      <c r="M253" s="40"/>
      <c r="N253" s="40">
        <v>1</v>
      </c>
      <c r="O253" s="40"/>
      <c r="P253" s="40"/>
      <c r="Q253" s="40">
        <v>1</v>
      </c>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c r="A255" s="88">
        <v>411011212</v>
      </c>
      <c r="B255" s="42" t="s">
        <v>246</v>
      </c>
      <c r="C255" s="97"/>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v>1</v>
      </c>
      <c r="J262" s="40">
        <v>1</v>
      </c>
      <c r="K262" s="40"/>
      <c r="L262" s="40"/>
      <c r="M262" s="40"/>
      <c r="N262" s="40">
        <v>1</v>
      </c>
      <c r="O262" s="40">
        <v>1</v>
      </c>
      <c r="P262" s="40"/>
      <c r="Q262" s="40"/>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c r="F264" s="40"/>
      <c r="G264" s="40">
        <v>2</v>
      </c>
      <c r="H264" s="40"/>
      <c r="I264" s="40">
        <v>14</v>
      </c>
      <c r="J264" s="40">
        <v>1</v>
      </c>
      <c r="K264" s="40"/>
      <c r="L264" s="40">
        <v>13</v>
      </c>
      <c r="M264" s="40"/>
      <c r="N264" s="40">
        <v>13</v>
      </c>
      <c r="O264" s="40">
        <v>1</v>
      </c>
      <c r="P264" s="40"/>
      <c r="Q264" s="40">
        <v>12</v>
      </c>
      <c r="R264" s="40"/>
      <c r="S264" s="40">
        <v>3</v>
      </c>
      <c r="T264" s="40"/>
      <c r="U264" s="40"/>
      <c r="V264" s="40">
        <v>3</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c r="A295" s="88">
        <v>411011410</v>
      </c>
      <c r="B295" s="42" t="s">
        <v>284</v>
      </c>
      <c r="C295" s="97"/>
      <c r="D295" s="40">
        <v>1</v>
      </c>
      <c r="E295" s="40"/>
      <c r="F295" s="40"/>
      <c r="G295" s="40">
        <v>1</v>
      </c>
      <c r="H295" s="40"/>
      <c r="I295" s="40"/>
      <c r="J295" s="40"/>
      <c r="K295" s="40"/>
      <c r="L295" s="40"/>
      <c r="M295" s="40"/>
      <c r="N295" s="40">
        <v>1</v>
      </c>
      <c r="O295" s="40"/>
      <c r="P295" s="40"/>
      <c r="Q295" s="40">
        <v>1</v>
      </c>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v>2</v>
      </c>
      <c r="J307" s="40"/>
      <c r="K307" s="40"/>
      <c r="L307" s="40">
        <v>2</v>
      </c>
      <c r="M307" s="40"/>
      <c r="N307" s="40"/>
      <c r="O307" s="40"/>
      <c r="P307" s="40"/>
      <c r="Q307" s="40"/>
      <c r="R307" s="40"/>
      <c r="S307" s="40">
        <v>3</v>
      </c>
      <c r="T307" s="40"/>
      <c r="U307" s="40"/>
      <c r="V307" s="40">
        <v>3</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c r="A322" s="88">
        <v>411011523</v>
      </c>
      <c r="B322" s="42" t="s">
        <v>309</v>
      </c>
      <c r="C322" s="97"/>
      <c r="D322" s="40">
        <v>1</v>
      </c>
      <c r="E322" s="40"/>
      <c r="F322" s="40"/>
      <c r="G322" s="40">
        <v>1</v>
      </c>
      <c r="H322" s="40"/>
      <c r="I322" s="40"/>
      <c r="J322" s="40"/>
      <c r="K322" s="40"/>
      <c r="L322" s="40"/>
      <c r="M322" s="40"/>
      <c r="N322" s="40">
        <v>1</v>
      </c>
      <c r="O322" s="40"/>
      <c r="P322" s="40"/>
      <c r="Q322" s="40">
        <v>1</v>
      </c>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5</v>
      </c>
      <c r="J326" s="40">
        <v>1</v>
      </c>
      <c r="K326" s="40"/>
      <c r="L326" s="40">
        <v>4</v>
      </c>
      <c r="M326" s="40"/>
      <c r="N326" s="40">
        <v>4</v>
      </c>
      <c r="O326" s="40">
        <v>1</v>
      </c>
      <c r="P326" s="40"/>
      <c r="Q326" s="40">
        <v>3</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v>1</v>
      </c>
      <c r="O340" s="40"/>
      <c r="P340" s="40"/>
      <c r="Q340" s="40">
        <v>1</v>
      </c>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c r="E344" s="40"/>
      <c r="F344" s="40"/>
      <c r="G344" s="40"/>
      <c r="H344" s="40"/>
      <c r="I344" s="40">
        <v>1</v>
      </c>
      <c r="J344" s="40">
        <v>1</v>
      </c>
      <c r="K344" s="40"/>
      <c r="L344" s="40"/>
      <c r="M344" s="40"/>
      <c r="N344" s="40">
        <v>1</v>
      </c>
      <c r="O344" s="40">
        <v>1</v>
      </c>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6</v>
      </c>
      <c r="J346" s="40">
        <v>2</v>
      </c>
      <c r="K346" s="40"/>
      <c r="L346" s="40">
        <v>4</v>
      </c>
      <c r="M346" s="40"/>
      <c r="N346" s="40">
        <v>3</v>
      </c>
      <c r="O346" s="40">
        <v>2</v>
      </c>
      <c r="P346" s="40"/>
      <c r="Q346" s="40">
        <v>1</v>
      </c>
      <c r="R346" s="40"/>
      <c r="S346" s="40">
        <v>3</v>
      </c>
      <c r="T346" s="40"/>
      <c r="U346" s="40"/>
      <c r="V346" s="40">
        <v>3</v>
      </c>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3</v>
      </c>
      <c r="E447" s="32">
        <f>SUM(E448:E507)</f>
        <v>2</v>
      </c>
      <c r="F447" s="32">
        <f>SUM(F448:F507)</f>
        <v>0</v>
      </c>
      <c r="G447" s="32">
        <f>SUM(G448:G507)</f>
        <v>1</v>
      </c>
      <c r="H447" s="32">
        <f>SUM(H448:H507)</f>
        <v>0</v>
      </c>
      <c r="I447" s="32">
        <f>SUM(J447:M447)</f>
        <v>489</v>
      </c>
      <c r="J447" s="32">
        <f>SUM(J448:J507)</f>
        <v>5</v>
      </c>
      <c r="K447" s="32">
        <f>SUM(K448:K507)</f>
        <v>0</v>
      </c>
      <c r="L447" s="32">
        <f>SUM(L448:L507)</f>
        <v>484</v>
      </c>
      <c r="M447" s="32">
        <f>SUM(M448:M507)</f>
        <v>0</v>
      </c>
      <c r="N447" s="32">
        <f>SUM(O447:R447)</f>
        <v>490</v>
      </c>
      <c r="O447" s="32">
        <f>SUM(O448:O507)</f>
        <v>7</v>
      </c>
      <c r="P447" s="32">
        <f>SUM(P448:P507)</f>
        <v>0</v>
      </c>
      <c r="Q447" s="32">
        <f>SUM(Q448:Q507)</f>
        <v>483</v>
      </c>
      <c r="R447" s="32">
        <f>SUM(R448:R507)</f>
        <v>0</v>
      </c>
      <c r="S447" s="32">
        <f>SUM(T447:W447)</f>
        <v>2</v>
      </c>
      <c r="T447" s="32">
        <f>SUM(T448:T507)</f>
        <v>0</v>
      </c>
      <c r="U447" s="32">
        <f>SUM(U448:U507)</f>
        <v>0</v>
      </c>
      <c r="V447" s="32">
        <f>SUM(V448:V507)</f>
        <v>2</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2</v>
      </c>
      <c r="J460" s="6"/>
      <c r="K460" s="6"/>
      <c r="L460" s="6">
        <v>2</v>
      </c>
      <c r="M460" s="6"/>
      <c r="N460" s="6">
        <v>2</v>
      </c>
      <c r="O460" s="6"/>
      <c r="P460" s="6"/>
      <c r="Q460" s="6">
        <v>2</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8</v>
      </c>
      <c r="J462" s="6"/>
      <c r="K462" s="6"/>
      <c r="L462" s="6">
        <v>8</v>
      </c>
      <c r="M462" s="6"/>
      <c r="N462" s="6">
        <v>8</v>
      </c>
      <c r="O462" s="6"/>
      <c r="P462" s="6"/>
      <c r="Q462" s="6">
        <v>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v>
      </c>
      <c r="E464" s="40">
        <v>2</v>
      </c>
      <c r="F464" s="40"/>
      <c r="G464" s="40">
        <v>1</v>
      </c>
      <c r="H464" s="40"/>
      <c r="I464" s="40">
        <v>10</v>
      </c>
      <c r="J464" s="40">
        <v>1</v>
      </c>
      <c r="K464" s="40"/>
      <c r="L464" s="40">
        <v>9</v>
      </c>
      <c r="M464" s="40"/>
      <c r="N464" s="40">
        <v>11</v>
      </c>
      <c r="O464" s="40">
        <v>3</v>
      </c>
      <c r="P464" s="40"/>
      <c r="Q464" s="40">
        <v>8</v>
      </c>
      <c r="R464" s="40"/>
      <c r="S464" s="40">
        <v>2</v>
      </c>
      <c r="T464" s="40"/>
      <c r="U464" s="40"/>
      <c r="V464" s="40">
        <v>2</v>
      </c>
      <c r="W464" s="40"/>
      <c r="X464" s="39">
        <v>120</v>
      </c>
      <c r="Y464" s="103"/>
      <c r="Z464" s="103"/>
    </row>
    <row r="465" spans="1:26" s="41" customFormat="1" ht="12.75">
      <c r="A465" s="88">
        <v>401140400</v>
      </c>
      <c r="B465" s="42" t="s">
        <v>446</v>
      </c>
      <c r="C465" s="97"/>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c r="A474" s="88">
        <v>401180000</v>
      </c>
      <c r="B474" s="42" t="s">
        <v>453</v>
      </c>
      <c r="C474" s="97"/>
      <c r="D474" s="40"/>
      <c r="E474" s="40"/>
      <c r="F474" s="40"/>
      <c r="G474" s="40"/>
      <c r="H474" s="40"/>
      <c r="I474" s="40">
        <v>1</v>
      </c>
      <c r="J474" s="40"/>
      <c r="K474" s="40"/>
      <c r="L474" s="40">
        <v>1</v>
      </c>
      <c r="M474" s="40"/>
      <c r="N474" s="40">
        <v>1</v>
      </c>
      <c r="O474" s="40"/>
      <c r="P474" s="40"/>
      <c r="Q474" s="40">
        <v>1</v>
      </c>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4</v>
      </c>
      <c r="J475" s="40"/>
      <c r="K475" s="40"/>
      <c r="L475" s="40">
        <v>4</v>
      </c>
      <c r="M475" s="40"/>
      <c r="N475" s="40">
        <v>4</v>
      </c>
      <c r="O475" s="40"/>
      <c r="P475" s="40"/>
      <c r="Q475" s="40">
        <v>4</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7</v>
      </c>
      <c r="J478" s="40"/>
      <c r="K478" s="40"/>
      <c r="L478" s="40">
        <v>7</v>
      </c>
      <c r="M478" s="40"/>
      <c r="N478" s="40">
        <v>7</v>
      </c>
      <c r="O478" s="40"/>
      <c r="P478" s="40"/>
      <c r="Q478" s="40">
        <v>7</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236</v>
      </c>
      <c r="J480" s="40"/>
      <c r="K480" s="40"/>
      <c r="L480" s="40">
        <v>236</v>
      </c>
      <c r="M480" s="40"/>
      <c r="N480" s="40">
        <v>236</v>
      </c>
      <c r="O480" s="40"/>
      <c r="P480" s="40"/>
      <c r="Q480" s="40">
        <v>236</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123</v>
      </c>
      <c r="J481" s="40"/>
      <c r="K481" s="40"/>
      <c r="L481" s="40">
        <v>123</v>
      </c>
      <c r="M481" s="40"/>
      <c r="N481" s="40">
        <v>123</v>
      </c>
      <c r="O481" s="40"/>
      <c r="P481" s="40"/>
      <c r="Q481" s="40">
        <v>123</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48</v>
      </c>
      <c r="J483" s="40"/>
      <c r="K483" s="40"/>
      <c r="L483" s="40">
        <v>48</v>
      </c>
      <c r="M483" s="40"/>
      <c r="N483" s="40">
        <v>48</v>
      </c>
      <c r="O483" s="40"/>
      <c r="P483" s="40"/>
      <c r="Q483" s="40">
        <v>48</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12</v>
      </c>
      <c r="J489" s="40"/>
      <c r="K489" s="40"/>
      <c r="L489" s="40">
        <v>12</v>
      </c>
      <c r="M489" s="40"/>
      <c r="N489" s="40">
        <v>12</v>
      </c>
      <c r="O489" s="40"/>
      <c r="P489" s="40"/>
      <c r="Q489" s="40">
        <v>12</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5</v>
      </c>
      <c r="J497" s="40">
        <v>2</v>
      </c>
      <c r="K497" s="40"/>
      <c r="L497" s="40">
        <v>3</v>
      </c>
      <c r="M497" s="40"/>
      <c r="N497" s="40">
        <v>5</v>
      </c>
      <c r="O497" s="40">
        <v>2</v>
      </c>
      <c r="P497" s="40"/>
      <c r="Q497" s="40">
        <v>3</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16</v>
      </c>
      <c r="J498" s="40">
        <v>1</v>
      </c>
      <c r="K498" s="40"/>
      <c r="L498" s="40">
        <v>15</v>
      </c>
      <c r="M498" s="40"/>
      <c r="N498" s="40">
        <v>16</v>
      </c>
      <c r="O498" s="40">
        <v>1</v>
      </c>
      <c r="P498" s="40"/>
      <c r="Q498" s="40">
        <v>15</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3</v>
      </c>
      <c r="J500" s="40"/>
      <c r="K500" s="40"/>
      <c r="L500" s="40">
        <v>3</v>
      </c>
      <c r="M500" s="40"/>
      <c r="N500" s="40">
        <v>3</v>
      </c>
      <c r="O500" s="40"/>
      <c r="P500" s="40"/>
      <c r="Q500" s="40">
        <v>3</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4</v>
      </c>
      <c r="J502" s="40"/>
      <c r="K502" s="40"/>
      <c r="L502" s="40">
        <v>4</v>
      </c>
      <c r="M502" s="40"/>
      <c r="N502" s="40">
        <v>4</v>
      </c>
      <c r="O502" s="40"/>
      <c r="P502" s="40"/>
      <c r="Q502" s="40">
        <v>4</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4</v>
      </c>
      <c r="J504" s="40">
        <v>1</v>
      </c>
      <c r="K504" s="40"/>
      <c r="L504" s="40">
        <v>3</v>
      </c>
      <c r="M504" s="40"/>
      <c r="N504" s="40">
        <v>4</v>
      </c>
      <c r="O504" s="40">
        <v>1</v>
      </c>
      <c r="P504" s="40"/>
      <c r="Q504" s="40">
        <v>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v>
      </c>
      <c r="E508" s="32">
        <f>SUM(E509:E538)</f>
        <v>0</v>
      </c>
      <c r="F508" s="32">
        <f>SUM(F509:F538)</f>
        <v>0</v>
      </c>
      <c r="G508" s="32">
        <f>SUM(G509:G538)</f>
        <v>1</v>
      </c>
      <c r="H508" s="32">
        <f>SUM(H509:H538)</f>
        <v>0</v>
      </c>
      <c r="I508" s="32">
        <f>SUM(J508:M508)</f>
        <v>26</v>
      </c>
      <c r="J508" s="32">
        <f>SUM(J509:J538)</f>
        <v>2</v>
      </c>
      <c r="K508" s="32">
        <f>SUM(K509:K538)</f>
        <v>0</v>
      </c>
      <c r="L508" s="32">
        <f>SUM(L509:L538)</f>
        <v>24</v>
      </c>
      <c r="M508" s="32">
        <f>SUM(M509:M538)</f>
        <v>0</v>
      </c>
      <c r="N508" s="32">
        <f>SUM(O508:R508)</f>
        <v>25</v>
      </c>
      <c r="O508" s="32">
        <f>SUM(O509:O538)</f>
        <v>2</v>
      </c>
      <c r="P508" s="32">
        <f>SUM(P509:P538)</f>
        <v>0</v>
      </c>
      <c r="Q508" s="32">
        <f>SUM(Q509:Q538)</f>
        <v>23</v>
      </c>
      <c r="R508" s="32">
        <f>SUM(R509:R538)</f>
        <v>0</v>
      </c>
      <c r="S508" s="32">
        <f>SUM(T508:W508)</f>
        <v>2</v>
      </c>
      <c r="T508" s="32">
        <f>SUM(T509:T538)</f>
        <v>0</v>
      </c>
      <c r="U508" s="32">
        <f>SUM(U509:U538)</f>
        <v>0</v>
      </c>
      <c r="V508" s="32">
        <f>SUM(V509:V538)</f>
        <v>2</v>
      </c>
      <c r="W508" s="32">
        <f>SUM(W509:W538)</f>
        <v>0</v>
      </c>
      <c r="X508" s="33" t="s">
        <v>1916</v>
      </c>
    </row>
    <row r="509" spans="1:24" ht="12.75">
      <c r="A509" s="87">
        <v>421010000</v>
      </c>
      <c r="B509" s="30" t="s">
        <v>483</v>
      </c>
      <c r="C509" s="97"/>
      <c r="D509" s="6">
        <v>1</v>
      </c>
      <c r="E509" s="6"/>
      <c r="F509" s="6"/>
      <c r="G509" s="6">
        <v>1</v>
      </c>
      <c r="H509" s="6"/>
      <c r="I509" s="6">
        <v>3</v>
      </c>
      <c r="J509" s="6">
        <v>1</v>
      </c>
      <c r="K509" s="6"/>
      <c r="L509" s="6">
        <v>2</v>
      </c>
      <c r="M509" s="6"/>
      <c r="N509" s="6">
        <v>3</v>
      </c>
      <c r="O509" s="6">
        <v>1</v>
      </c>
      <c r="P509" s="6"/>
      <c r="Q509" s="6">
        <v>2</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v>1</v>
      </c>
      <c r="K518" s="6"/>
      <c r="L518" s="6">
        <v>1</v>
      </c>
      <c r="M518" s="6"/>
      <c r="N518" s="6">
        <v>2</v>
      </c>
      <c r="O518" s="6">
        <v>1</v>
      </c>
      <c r="P518" s="6"/>
      <c r="Q518" s="6">
        <v>1</v>
      </c>
      <c r="R518" s="6"/>
      <c r="S518" s="6"/>
      <c r="T518" s="6"/>
      <c r="U518" s="6"/>
      <c r="V518" s="6"/>
      <c r="W518" s="6"/>
      <c r="X518" s="5">
        <v>160</v>
      </c>
    </row>
    <row r="519" spans="1:24" ht="25.5">
      <c r="A519" s="87">
        <v>421100010</v>
      </c>
      <c r="B519" s="30" t="s">
        <v>493</v>
      </c>
      <c r="C519" s="97"/>
      <c r="D519" s="6"/>
      <c r="E519" s="6"/>
      <c r="F519" s="6"/>
      <c r="G519" s="6"/>
      <c r="H519" s="6"/>
      <c r="I519" s="6">
        <v>10</v>
      </c>
      <c r="J519" s="6"/>
      <c r="K519" s="6"/>
      <c r="L519" s="6">
        <v>10</v>
      </c>
      <c r="M519" s="6"/>
      <c r="N519" s="6">
        <v>9</v>
      </c>
      <c r="O519" s="6"/>
      <c r="P519" s="6"/>
      <c r="Q519" s="6">
        <v>9</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5</v>
      </c>
      <c r="J535" s="40"/>
      <c r="K535" s="40"/>
      <c r="L535" s="40">
        <v>5</v>
      </c>
      <c r="M535" s="40"/>
      <c r="N535" s="40">
        <v>5</v>
      </c>
      <c r="O535" s="40"/>
      <c r="P535" s="40"/>
      <c r="Q535" s="40">
        <v>5</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3</v>
      </c>
      <c r="J537" s="40"/>
      <c r="K537" s="40"/>
      <c r="L537" s="40">
        <v>3</v>
      </c>
      <c r="M537" s="40"/>
      <c r="N537" s="40">
        <v>3</v>
      </c>
      <c r="O537" s="40"/>
      <c r="P537" s="40"/>
      <c r="Q537" s="40">
        <v>3</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v>
      </c>
      <c r="E539" s="32">
        <v>1</v>
      </c>
      <c r="F539" s="32"/>
      <c r="G539" s="32"/>
      <c r="H539" s="32"/>
      <c r="I539" s="32">
        <v>1</v>
      </c>
      <c r="J539" s="32"/>
      <c r="K539" s="32"/>
      <c r="L539" s="32">
        <v>1</v>
      </c>
      <c r="M539" s="32"/>
      <c r="N539" s="32">
        <v>2</v>
      </c>
      <c r="O539" s="32">
        <v>1</v>
      </c>
      <c r="P539" s="32"/>
      <c r="Q539" s="32">
        <v>1</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4" ht="12.75">
      <c r="A543" s="90">
        <v>600030000</v>
      </c>
      <c r="B543" s="35" t="s">
        <v>2336</v>
      </c>
      <c r="C543" s="96"/>
      <c r="D543" s="32">
        <v>1</v>
      </c>
      <c r="E543" s="32"/>
      <c r="F543" s="32"/>
      <c r="G543" s="32">
        <v>1</v>
      </c>
      <c r="H543" s="32"/>
      <c r="I543" s="32"/>
      <c r="J543" s="32"/>
      <c r="K543" s="32"/>
      <c r="L543" s="32"/>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55</v>
      </c>
      <c r="E551" s="7">
        <f>SUM(E8,E447,E508,E539:E550)</f>
        <v>7</v>
      </c>
      <c r="F551" s="7">
        <f>SUM(F8,F447,F508,F539:F550)</f>
        <v>0</v>
      </c>
      <c r="G551" s="7">
        <f>SUM(G8,G447,G508,G539:G550)</f>
        <v>48</v>
      </c>
      <c r="H551" s="7">
        <f>SUM(H8,H447,H508,H539:H550)</f>
        <v>0</v>
      </c>
      <c r="I551" s="7">
        <f>SUM(J551:M551)</f>
        <v>650</v>
      </c>
      <c r="J551" s="7">
        <f>SUM(J8,J447,J508,J539:J550)</f>
        <v>43</v>
      </c>
      <c r="K551" s="7">
        <f>SUM(K8,K447,K508,K539:K550)</f>
        <v>0</v>
      </c>
      <c r="L551" s="7">
        <f>SUM(L8,L447,L508,L539:L550)</f>
        <v>607</v>
      </c>
      <c r="M551" s="7">
        <f>SUM(M8,M447,M508,M539:M550)</f>
        <v>0</v>
      </c>
      <c r="N551" s="7">
        <f>SUM(O551:R551)</f>
        <v>639</v>
      </c>
      <c r="O551" s="7">
        <f>SUM(O8,O447,O508,O539:O550)</f>
        <v>49</v>
      </c>
      <c r="P551" s="7">
        <f>SUM(P8,P447,P508,P539:P550)</f>
        <v>0</v>
      </c>
      <c r="Q551" s="7">
        <f>SUM(Q8,Q447,Q508,Q539:Q550)</f>
        <v>590</v>
      </c>
      <c r="R551" s="7">
        <f>SUM(R8,R447,R508,R539:R550)</f>
        <v>0</v>
      </c>
      <c r="S551" s="7">
        <f>SUM(T551:W551)</f>
        <v>66</v>
      </c>
      <c r="T551" s="7">
        <f>SUM(T8,T447,T508,T539:T550)</f>
        <v>1</v>
      </c>
      <c r="U551" s="7">
        <f>SUM(U8,U447,U508,U539:U550)</f>
        <v>0</v>
      </c>
      <c r="V551" s="7">
        <f>SUM(V8,V447,V508,V539:V550)</f>
        <v>65</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10</v>
      </c>
      <c r="E553" s="32">
        <f>SUM(E554:E742)</f>
        <v>2</v>
      </c>
      <c r="F553" s="32">
        <f>SUM(F554:F742)</f>
        <v>0</v>
      </c>
      <c r="G553" s="32">
        <f>SUM(G554:G742)</f>
        <v>8</v>
      </c>
      <c r="H553" s="32">
        <f>SUM(H554:H742)</f>
        <v>0</v>
      </c>
      <c r="I553" s="32">
        <f>SUM(J553:M553)</f>
        <v>9</v>
      </c>
      <c r="J553" s="32">
        <f>SUM(J554:J742)</f>
        <v>3</v>
      </c>
      <c r="K553" s="32">
        <f>SUM(K554:K742)</f>
        <v>0</v>
      </c>
      <c r="L553" s="32">
        <f>SUM(L554:L742)</f>
        <v>6</v>
      </c>
      <c r="M553" s="32">
        <f>SUM(M554:M742)</f>
        <v>0</v>
      </c>
      <c r="N553" s="32">
        <f>SUM(O553:R553)</f>
        <v>11</v>
      </c>
      <c r="O553" s="32">
        <f>SUM(O554:O742)</f>
        <v>5</v>
      </c>
      <c r="P553" s="32">
        <f>SUM(P554:P742)</f>
        <v>0</v>
      </c>
      <c r="Q553" s="32">
        <f>SUM(Q554:Q742)</f>
        <v>6</v>
      </c>
      <c r="R553" s="32">
        <f>SUM(R554:R742)</f>
        <v>0</v>
      </c>
      <c r="S553" s="32">
        <f>SUM(T553:W553)</f>
        <v>8</v>
      </c>
      <c r="T553" s="32">
        <f>SUM(T554:T742)</f>
        <v>0</v>
      </c>
      <c r="U553" s="32">
        <f>SUM(U554:U742)</f>
        <v>0</v>
      </c>
      <c r="V553" s="32">
        <f>SUM(V554:V742)</f>
        <v>8</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c r="E656" s="40"/>
      <c r="F656" s="40"/>
      <c r="G656" s="40"/>
      <c r="H656" s="40"/>
      <c r="I656" s="40">
        <v>1</v>
      </c>
      <c r="J656" s="40"/>
      <c r="K656" s="40"/>
      <c r="L656" s="40">
        <v>1</v>
      </c>
      <c r="M656" s="40"/>
      <c r="N656" s="40"/>
      <c r="O656" s="40"/>
      <c r="P656" s="40"/>
      <c r="Q656" s="40"/>
      <c r="R656" s="40"/>
      <c r="S656" s="40">
        <v>1</v>
      </c>
      <c r="T656" s="40"/>
      <c r="U656" s="40"/>
      <c r="V656" s="40">
        <v>1</v>
      </c>
      <c r="W656" s="40"/>
      <c r="X656" s="39">
        <v>230</v>
      </c>
      <c r="Y656" s="103"/>
      <c r="Z656" s="103"/>
    </row>
    <row r="657" spans="1:26" s="41" customFormat="1" ht="12.75">
      <c r="A657" s="88">
        <v>109010000</v>
      </c>
      <c r="B657" s="42" t="s">
        <v>593</v>
      </c>
      <c r="C657" s="97"/>
      <c r="D657" s="40">
        <v>4</v>
      </c>
      <c r="E657" s="40"/>
      <c r="F657" s="40"/>
      <c r="G657" s="40">
        <v>4</v>
      </c>
      <c r="H657" s="40"/>
      <c r="I657" s="40"/>
      <c r="J657" s="40"/>
      <c r="K657" s="40"/>
      <c r="L657" s="40"/>
      <c r="M657" s="40"/>
      <c r="N657" s="40"/>
      <c r="O657" s="40"/>
      <c r="P657" s="40"/>
      <c r="Q657" s="40"/>
      <c r="R657" s="40"/>
      <c r="S657" s="40">
        <v>4</v>
      </c>
      <c r="T657" s="40"/>
      <c r="U657" s="40"/>
      <c r="V657" s="40">
        <v>4</v>
      </c>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c r="F662" s="40"/>
      <c r="G662" s="40">
        <v>1</v>
      </c>
      <c r="H662" s="40"/>
      <c r="I662" s="40"/>
      <c r="J662" s="40"/>
      <c r="K662" s="40"/>
      <c r="L662" s="40"/>
      <c r="M662" s="40"/>
      <c r="N662" s="40">
        <v>1</v>
      </c>
      <c r="O662" s="40"/>
      <c r="P662" s="40"/>
      <c r="Q662" s="40">
        <v>1</v>
      </c>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1</v>
      </c>
      <c r="J727" s="40"/>
      <c r="K727" s="40"/>
      <c r="L727" s="40">
        <v>1</v>
      </c>
      <c r="M727" s="40"/>
      <c r="N727" s="40"/>
      <c r="O727" s="40"/>
      <c r="P727" s="40"/>
      <c r="Q727" s="40"/>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5</v>
      </c>
      <c r="E738" s="40">
        <v>2</v>
      </c>
      <c r="F738" s="40"/>
      <c r="G738" s="40">
        <v>3</v>
      </c>
      <c r="H738" s="40"/>
      <c r="I738" s="40">
        <v>6</v>
      </c>
      <c r="J738" s="40">
        <v>2</v>
      </c>
      <c r="K738" s="40"/>
      <c r="L738" s="40">
        <v>4</v>
      </c>
      <c r="M738" s="40"/>
      <c r="N738" s="40">
        <v>9</v>
      </c>
      <c r="O738" s="40">
        <v>4</v>
      </c>
      <c r="P738" s="40"/>
      <c r="Q738" s="40">
        <v>5</v>
      </c>
      <c r="R738" s="40"/>
      <c r="S738" s="40">
        <v>2</v>
      </c>
      <c r="T738" s="40"/>
      <c r="U738" s="40"/>
      <c r="V738" s="40">
        <v>2</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10</v>
      </c>
      <c r="E754" s="7">
        <f>SUM(E553,E743:E753)</f>
        <v>2</v>
      </c>
      <c r="F754" s="7">
        <f>SUM(F553,F743:F753)</f>
        <v>0</v>
      </c>
      <c r="G754" s="7">
        <f>SUM(G553,G743:G753)</f>
        <v>8</v>
      </c>
      <c r="H754" s="7">
        <f>SUM(H553,H743:H753)</f>
        <v>0</v>
      </c>
      <c r="I754" s="7">
        <f>SUM(J754:M754)</f>
        <v>11</v>
      </c>
      <c r="J754" s="7">
        <f>SUM(J553,J743:J753)</f>
        <v>3</v>
      </c>
      <c r="K754" s="7">
        <f>SUM(K553,K743:K753)</f>
        <v>0</v>
      </c>
      <c r="L754" s="7">
        <f>SUM(L553,L743:L753)</f>
        <v>8</v>
      </c>
      <c r="M754" s="7">
        <f>SUM(M553,M743:M753)</f>
        <v>0</v>
      </c>
      <c r="N754" s="7">
        <f>SUM(O754:R754)</f>
        <v>13</v>
      </c>
      <c r="O754" s="7">
        <f>SUM(O553,O743:O753)</f>
        <v>5</v>
      </c>
      <c r="P754" s="7">
        <f>SUM(P553,P743:P753)</f>
        <v>0</v>
      </c>
      <c r="Q754" s="7">
        <f>SUM(Q553,Q743:Q753)</f>
        <v>8</v>
      </c>
      <c r="R754" s="7">
        <f>SUM(R553,R743:R753)</f>
        <v>0</v>
      </c>
      <c r="S754" s="7">
        <f>SUM(T754:W754)</f>
        <v>8</v>
      </c>
      <c r="T754" s="7">
        <f>SUM(T553,T743:T753)</f>
        <v>0</v>
      </c>
      <c r="U754" s="7">
        <f>SUM(U553,U743:U753)</f>
        <v>0</v>
      </c>
      <c r="V754" s="7">
        <f>SUM(V553,V743:V753)</f>
        <v>8</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16</v>
      </c>
      <c r="E756" s="32">
        <f>SUM(E757:E765)</f>
        <v>0</v>
      </c>
      <c r="F756" s="32">
        <f>SUM(F757:F765)</f>
        <v>0</v>
      </c>
      <c r="G756" s="32">
        <f>SUM(G757:G765)</f>
        <v>16</v>
      </c>
      <c r="H756" s="32">
        <f>SUM(H757:H765)</f>
        <v>0</v>
      </c>
      <c r="I756" s="32">
        <f>SUM(J756:M756)</f>
        <v>100</v>
      </c>
      <c r="J756" s="32">
        <f>SUM(J757:J765)</f>
        <v>0</v>
      </c>
      <c r="K756" s="32">
        <f>SUM(K757:K765)</f>
        <v>0</v>
      </c>
      <c r="L756" s="32">
        <f>SUM(L757:L765)</f>
        <v>100</v>
      </c>
      <c r="M756" s="32">
        <f>SUM(M757:M765)</f>
        <v>0</v>
      </c>
      <c r="N756" s="32">
        <f>SUM(O756:R756)</f>
        <v>111</v>
      </c>
      <c r="O756" s="32">
        <f>SUM(O757:O765)</f>
        <v>0</v>
      </c>
      <c r="P756" s="32">
        <f>SUM(P757:P765)</f>
        <v>0</v>
      </c>
      <c r="Q756" s="32">
        <f>SUM(Q757:Q765)</f>
        <v>111</v>
      </c>
      <c r="R756" s="32">
        <f>SUM(R757:R765)</f>
        <v>0</v>
      </c>
      <c r="S756" s="32">
        <f>SUM(T756:W756)</f>
        <v>5</v>
      </c>
      <c r="T756" s="32">
        <f>SUM(T757:T765)</f>
        <v>0</v>
      </c>
      <c r="U756" s="32">
        <f>SUM(U757:U765)</f>
        <v>0</v>
      </c>
      <c r="V756" s="32">
        <f>SUM(V757:V765)</f>
        <v>5</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16</v>
      </c>
      <c r="E760" s="6"/>
      <c r="F760" s="6"/>
      <c r="G760" s="6">
        <v>16</v>
      </c>
      <c r="H760" s="6"/>
      <c r="I760" s="6">
        <v>80</v>
      </c>
      <c r="J760" s="6"/>
      <c r="K760" s="6"/>
      <c r="L760" s="6">
        <v>80</v>
      </c>
      <c r="M760" s="6"/>
      <c r="N760" s="6">
        <v>92</v>
      </c>
      <c r="O760" s="6"/>
      <c r="P760" s="6"/>
      <c r="Q760" s="6">
        <v>92</v>
      </c>
      <c r="R760" s="6"/>
      <c r="S760" s="6">
        <v>4</v>
      </c>
      <c r="T760" s="6"/>
      <c r="U760" s="6"/>
      <c r="V760" s="6">
        <v>4</v>
      </c>
      <c r="W760" s="6"/>
      <c r="X760" s="5">
        <v>324</v>
      </c>
    </row>
    <row r="761" spans="1:24" ht="38.25">
      <c r="A761" s="87">
        <v>321040000</v>
      </c>
      <c r="B761" s="30" t="s">
        <v>678</v>
      </c>
      <c r="C761" s="97"/>
      <c r="D761" s="6"/>
      <c r="E761" s="6"/>
      <c r="F761" s="6"/>
      <c r="G761" s="6"/>
      <c r="H761" s="6"/>
      <c r="I761" s="6">
        <v>20</v>
      </c>
      <c r="J761" s="6"/>
      <c r="K761" s="6"/>
      <c r="L761" s="6">
        <v>20</v>
      </c>
      <c r="M761" s="6"/>
      <c r="N761" s="6">
        <v>19</v>
      </c>
      <c r="O761" s="6"/>
      <c r="P761" s="6"/>
      <c r="Q761" s="6">
        <v>19</v>
      </c>
      <c r="R761" s="6"/>
      <c r="S761" s="6">
        <v>1</v>
      </c>
      <c r="T761" s="6"/>
      <c r="U761" s="6"/>
      <c r="V761" s="6">
        <v>1</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213</v>
      </c>
      <c r="E766" s="32">
        <f>SUM(E767:E861)</f>
        <v>17</v>
      </c>
      <c r="F766" s="32">
        <f>SUM(F767:F861)</f>
        <v>0</v>
      </c>
      <c r="G766" s="32">
        <f>SUM(G767:G861)</f>
        <v>196</v>
      </c>
      <c r="H766" s="32">
        <f>SUM(H767:H861)</f>
        <v>0</v>
      </c>
      <c r="I766" s="32">
        <f>SUM(J766:M766)</f>
        <v>228</v>
      </c>
      <c r="J766" s="32">
        <f>SUM(J767:J861)</f>
        <v>52</v>
      </c>
      <c r="K766" s="32">
        <f>SUM(K767:K861)</f>
        <v>0</v>
      </c>
      <c r="L766" s="32">
        <f>SUM(L767:L861)</f>
        <v>176</v>
      </c>
      <c r="M766" s="32">
        <f>SUM(M767:M861)</f>
        <v>0</v>
      </c>
      <c r="N766" s="32">
        <f>SUM(O766:R766)</f>
        <v>230</v>
      </c>
      <c r="O766" s="32">
        <f>SUM(O767:O861)</f>
        <v>69</v>
      </c>
      <c r="P766" s="32">
        <f>SUM(P767:P861)</f>
        <v>0</v>
      </c>
      <c r="Q766" s="32">
        <f>SUM(Q767:Q861)</f>
        <v>161</v>
      </c>
      <c r="R766" s="32">
        <f>SUM(R767:R861)</f>
        <v>0</v>
      </c>
      <c r="S766" s="32">
        <f>SUM(T766:W766)</f>
        <v>211</v>
      </c>
      <c r="T766" s="32">
        <f>SUM(T767:T861)</f>
        <v>0</v>
      </c>
      <c r="U766" s="32">
        <f>SUM(U767:U861)</f>
        <v>0</v>
      </c>
      <c r="V766" s="32">
        <f>SUM(V767:V861)</f>
        <v>211</v>
      </c>
      <c r="W766" s="32">
        <f>SUM(W767:W861)</f>
        <v>0</v>
      </c>
      <c r="X766" s="33" t="s">
        <v>1916</v>
      </c>
    </row>
    <row r="767" spans="1:24" ht="25.5">
      <c r="A767" s="87">
        <v>301000000</v>
      </c>
      <c r="B767" s="30" t="s">
        <v>682</v>
      </c>
      <c r="C767" s="97"/>
      <c r="D767" s="6">
        <v>2</v>
      </c>
      <c r="E767" s="6"/>
      <c r="F767" s="6"/>
      <c r="G767" s="6">
        <v>2</v>
      </c>
      <c r="H767" s="6"/>
      <c r="I767" s="6">
        <v>1</v>
      </c>
      <c r="J767" s="6"/>
      <c r="K767" s="6"/>
      <c r="L767" s="6">
        <v>1</v>
      </c>
      <c r="M767" s="6"/>
      <c r="N767" s="6">
        <v>1</v>
      </c>
      <c r="O767" s="6"/>
      <c r="P767" s="6"/>
      <c r="Q767" s="6">
        <v>1</v>
      </c>
      <c r="R767" s="6"/>
      <c r="S767" s="6">
        <v>2</v>
      </c>
      <c r="T767" s="6"/>
      <c r="U767" s="6"/>
      <c r="V767" s="6">
        <v>2</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2</v>
      </c>
      <c r="E778" s="6"/>
      <c r="F778" s="6"/>
      <c r="G778" s="6">
        <v>2</v>
      </c>
      <c r="H778" s="6"/>
      <c r="I778" s="6"/>
      <c r="J778" s="6"/>
      <c r="K778" s="6"/>
      <c r="L778" s="6"/>
      <c r="M778" s="6"/>
      <c r="N778" s="6"/>
      <c r="O778" s="6"/>
      <c r="P778" s="6"/>
      <c r="Q778" s="6"/>
      <c r="R778" s="6"/>
      <c r="S778" s="6">
        <v>2</v>
      </c>
      <c r="T778" s="6"/>
      <c r="U778" s="6"/>
      <c r="V778" s="6">
        <v>2</v>
      </c>
      <c r="W778" s="6"/>
      <c r="X778" s="5">
        <v>340</v>
      </c>
    </row>
    <row r="779" spans="1:24" ht="12.75">
      <c r="A779" s="87">
        <v>301030100</v>
      </c>
      <c r="B779" s="30" t="s">
        <v>684</v>
      </c>
      <c r="C779" s="97"/>
      <c r="D779" s="6">
        <v>3</v>
      </c>
      <c r="E779" s="6"/>
      <c r="F779" s="6"/>
      <c r="G779" s="6">
        <v>3</v>
      </c>
      <c r="H779" s="6"/>
      <c r="I779" s="6"/>
      <c r="J779" s="6"/>
      <c r="K779" s="6"/>
      <c r="L779" s="6"/>
      <c r="M779" s="6"/>
      <c r="N779" s="6"/>
      <c r="O779" s="6"/>
      <c r="P779" s="6"/>
      <c r="Q779" s="6"/>
      <c r="R779" s="6"/>
      <c r="S779" s="6">
        <v>3</v>
      </c>
      <c r="T779" s="6"/>
      <c r="U779" s="6"/>
      <c r="V779" s="6">
        <v>3</v>
      </c>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4</v>
      </c>
      <c r="E781" s="6"/>
      <c r="F781" s="6"/>
      <c r="G781" s="6">
        <v>4</v>
      </c>
      <c r="H781" s="6"/>
      <c r="I781" s="6">
        <v>1</v>
      </c>
      <c r="J781" s="6"/>
      <c r="K781" s="6"/>
      <c r="L781" s="6">
        <v>1</v>
      </c>
      <c r="M781" s="6"/>
      <c r="N781" s="6">
        <v>3</v>
      </c>
      <c r="O781" s="6"/>
      <c r="P781" s="6"/>
      <c r="Q781" s="6">
        <v>3</v>
      </c>
      <c r="R781" s="6"/>
      <c r="S781" s="6">
        <v>2</v>
      </c>
      <c r="T781" s="6"/>
      <c r="U781" s="6"/>
      <c r="V781" s="6">
        <v>2</v>
      </c>
      <c r="W781" s="6"/>
      <c r="X781" s="5">
        <v>286</v>
      </c>
    </row>
    <row r="782" spans="1:24" ht="12.75">
      <c r="A782" s="87">
        <v>301030400</v>
      </c>
      <c r="B782" s="30" t="s">
        <v>691</v>
      </c>
      <c r="C782" s="97"/>
      <c r="D782" s="6">
        <v>2</v>
      </c>
      <c r="E782" s="6"/>
      <c r="F782" s="6"/>
      <c r="G782" s="6">
        <v>2</v>
      </c>
      <c r="H782" s="6"/>
      <c r="I782" s="6">
        <v>6</v>
      </c>
      <c r="J782" s="6">
        <v>1</v>
      </c>
      <c r="K782" s="6"/>
      <c r="L782" s="6">
        <v>5</v>
      </c>
      <c r="M782" s="6"/>
      <c r="N782" s="6">
        <v>4</v>
      </c>
      <c r="O782" s="6">
        <v>1</v>
      </c>
      <c r="P782" s="6"/>
      <c r="Q782" s="6">
        <v>3</v>
      </c>
      <c r="R782" s="6"/>
      <c r="S782" s="6">
        <v>4</v>
      </c>
      <c r="T782" s="6"/>
      <c r="U782" s="6"/>
      <c r="V782" s="6">
        <v>4</v>
      </c>
      <c r="W782" s="6"/>
      <c r="X782" s="5">
        <v>333</v>
      </c>
    </row>
    <row r="783" spans="1:24" ht="12.75">
      <c r="A783" s="87">
        <v>301030500</v>
      </c>
      <c r="B783" s="30" t="s">
        <v>692</v>
      </c>
      <c r="C783" s="97"/>
      <c r="D783" s="6">
        <v>3</v>
      </c>
      <c r="E783" s="6"/>
      <c r="F783" s="6"/>
      <c r="G783" s="6">
        <v>3</v>
      </c>
      <c r="H783" s="6"/>
      <c r="I783" s="6"/>
      <c r="J783" s="6"/>
      <c r="K783" s="6"/>
      <c r="L783" s="6"/>
      <c r="M783" s="6"/>
      <c r="N783" s="6">
        <v>1</v>
      </c>
      <c r="O783" s="6"/>
      <c r="P783" s="6"/>
      <c r="Q783" s="6">
        <v>1</v>
      </c>
      <c r="R783" s="6"/>
      <c r="S783" s="6">
        <v>2</v>
      </c>
      <c r="T783" s="6"/>
      <c r="U783" s="6"/>
      <c r="V783" s="6">
        <v>2</v>
      </c>
      <c r="W783" s="6"/>
      <c r="X783" s="5">
        <v>306</v>
      </c>
    </row>
    <row r="784" spans="1:24" ht="12.75">
      <c r="A784" s="87">
        <v>301030600</v>
      </c>
      <c r="B784" s="30" t="s">
        <v>693</v>
      </c>
      <c r="C784" s="97"/>
      <c r="D784" s="6"/>
      <c r="E784" s="6"/>
      <c r="F784" s="6"/>
      <c r="G784" s="6"/>
      <c r="H784" s="6"/>
      <c r="I784" s="6">
        <v>1</v>
      </c>
      <c r="J784" s="6"/>
      <c r="K784" s="6"/>
      <c r="L784" s="6">
        <v>1</v>
      </c>
      <c r="M784" s="6"/>
      <c r="N784" s="6"/>
      <c r="O784" s="6"/>
      <c r="P784" s="6"/>
      <c r="Q784" s="6"/>
      <c r="R784" s="6"/>
      <c r="S784" s="6">
        <v>1</v>
      </c>
      <c r="T784" s="6"/>
      <c r="U784" s="6"/>
      <c r="V784" s="6">
        <v>1</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c r="A787" s="87">
        <v>301040200</v>
      </c>
      <c r="B787" s="30" t="s">
        <v>696</v>
      </c>
      <c r="C787" s="97"/>
      <c r="D787" s="6">
        <v>5</v>
      </c>
      <c r="E787" s="6"/>
      <c r="F787" s="6"/>
      <c r="G787" s="6">
        <v>5</v>
      </c>
      <c r="H787" s="6"/>
      <c r="I787" s="6"/>
      <c r="J787" s="6"/>
      <c r="K787" s="6"/>
      <c r="L787" s="6"/>
      <c r="M787" s="6"/>
      <c r="N787" s="6"/>
      <c r="O787" s="6"/>
      <c r="P787" s="6"/>
      <c r="Q787" s="6"/>
      <c r="R787" s="6"/>
      <c r="S787" s="6">
        <v>5</v>
      </c>
      <c r="T787" s="6"/>
      <c r="U787" s="6"/>
      <c r="V787" s="6">
        <v>5</v>
      </c>
      <c r="W787" s="6"/>
      <c r="X787" s="5">
        <v>339</v>
      </c>
    </row>
    <row r="788" spans="1:24" ht="12.75">
      <c r="A788" s="87">
        <v>302000000</v>
      </c>
      <c r="B788" s="30" t="s">
        <v>697</v>
      </c>
      <c r="C788" s="97"/>
      <c r="D788" s="6">
        <v>73</v>
      </c>
      <c r="E788" s="6"/>
      <c r="F788" s="6"/>
      <c r="G788" s="6">
        <v>73</v>
      </c>
      <c r="H788" s="6"/>
      <c r="I788" s="6">
        <v>5</v>
      </c>
      <c r="J788" s="6">
        <v>1</v>
      </c>
      <c r="K788" s="6"/>
      <c r="L788" s="6">
        <v>4</v>
      </c>
      <c r="M788" s="6"/>
      <c r="N788" s="6">
        <v>29</v>
      </c>
      <c r="O788" s="6">
        <v>1</v>
      </c>
      <c r="P788" s="6"/>
      <c r="Q788" s="6">
        <v>28</v>
      </c>
      <c r="R788" s="6"/>
      <c r="S788" s="6">
        <v>49</v>
      </c>
      <c r="T788" s="6"/>
      <c r="U788" s="6"/>
      <c r="V788" s="6">
        <v>49</v>
      </c>
      <c r="W788" s="6"/>
      <c r="X788" s="5">
        <v>345</v>
      </c>
    </row>
    <row r="789" spans="1:24" ht="12.75">
      <c r="A789" s="87">
        <v>302010000</v>
      </c>
      <c r="B789" s="30" t="s">
        <v>698</v>
      </c>
      <c r="C789" s="97"/>
      <c r="D789" s="6">
        <v>8</v>
      </c>
      <c r="E789" s="6"/>
      <c r="F789" s="6"/>
      <c r="G789" s="6">
        <v>8</v>
      </c>
      <c r="H789" s="6"/>
      <c r="I789" s="6"/>
      <c r="J789" s="6"/>
      <c r="K789" s="6"/>
      <c r="L789" s="6"/>
      <c r="M789" s="6"/>
      <c r="N789" s="6">
        <v>1</v>
      </c>
      <c r="O789" s="6"/>
      <c r="P789" s="6"/>
      <c r="Q789" s="6">
        <v>1</v>
      </c>
      <c r="R789" s="6"/>
      <c r="S789" s="6">
        <v>7</v>
      </c>
      <c r="T789" s="6"/>
      <c r="U789" s="6"/>
      <c r="V789" s="6">
        <v>7</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2</v>
      </c>
      <c r="E794" s="6"/>
      <c r="F794" s="6"/>
      <c r="G794" s="6">
        <v>2</v>
      </c>
      <c r="H794" s="6"/>
      <c r="I794" s="6">
        <v>1</v>
      </c>
      <c r="J794" s="6"/>
      <c r="K794" s="6"/>
      <c r="L794" s="6">
        <v>1</v>
      </c>
      <c r="M794" s="6"/>
      <c r="N794" s="6">
        <v>1</v>
      </c>
      <c r="O794" s="6"/>
      <c r="P794" s="6"/>
      <c r="Q794" s="6">
        <v>1</v>
      </c>
      <c r="R794" s="6"/>
      <c r="S794" s="6">
        <v>2</v>
      </c>
      <c r="T794" s="6"/>
      <c r="U794" s="6"/>
      <c r="V794" s="6">
        <v>2</v>
      </c>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10</v>
      </c>
      <c r="E796" s="6"/>
      <c r="F796" s="6"/>
      <c r="G796" s="6">
        <v>10</v>
      </c>
      <c r="H796" s="6"/>
      <c r="I796" s="6">
        <v>4</v>
      </c>
      <c r="J796" s="6"/>
      <c r="K796" s="6"/>
      <c r="L796" s="6">
        <v>4</v>
      </c>
      <c r="M796" s="6"/>
      <c r="N796" s="6">
        <v>2</v>
      </c>
      <c r="O796" s="6"/>
      <c r="P796" s="6"/>
      <c r="Q796" s="6">
        <v>2</v>
      </c>
      <c r="R796" s="6"/>
      <c r="S796" s="6">
        <v>12</v>
      </c>
      <c r="T796" s="6"/>
      <c r="U796" s="6"/>
      <c r="V796" s="6">
        <v>12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2</v>
      </c>
      <c r="E804" s="6"/>
      <c r="F804" s="6"/>
      <c r="G804" s="6">
        <v>2</v>
      </c>
      <c r="H804" s="6"/>
      <c r="I804" s="6">
        <v>2</v>
      </c>
      <c r="J804" s="6">
        <v>2</v>
      </c>
      <c r="K804" s="6"/>
      <c r="L804" s="6"/>
      <c r="M804" s="6"/>
      <c r="N804" s="6">
        <v>2</v>
      </c>
      <c r="O804" s="6">
        <v>2</v>
      </c>
      <c r="P804" s="6"/>
      <c r="Q804" s="6"/>
      <c r="R804" s="6"/>
      <c r="S804" s="6">
        <v>2</v>
      </c>
      <c r="T804" s="6"/>
      <c r="U804" s="6"/>
      <c r="V804" s="6">
        <v>2</v>
      </c>
      <c r="W804" s="6"/>
      <c r="X804" s="5">
        <v>315</v>
      </c>
    </row>
    <row r="805" spans="1:24" ht="12.75">
      <c r="A805" s="87">
        <v>304010000</v>
      </c>
      <c r="B805" s="30" t="s">
        <v>714</v>
      </c>
      <c r="C805" s="97"/>
      <c r="D805" s="6">
        <v>4</v>
      </c>
      <c r="E805" s="6"/>
      <c r="F805" s="6"/>
      <c r="G805" s="6">
        <v>4</v>
      </c>
      <c r="H805" s="6"/>
      <c r="I805" s="6">
        <v>5</v>
      </c>
      <c r="J805" s="6"/>
      <c r="K805" s="6"/>
      <c r="L805" s="6">
        <v>5</v>
      </c>
      <c r="M805" s="6"/>
      <c r="N805" s="6">
        <v>2</v>
      </c>
      <c r="O805" s="6"/>
      <c r="P805" s="6"/>
      <c r="Q805" s="6">
        <v>2</v>
      </c>
      <c r="R805" s="6"/>
      <c r="S805" s="6">
        <v>7</v>
      </c>
      <c r="T805" s="6"/>
      <c r="U805" s="6"/>
      <c r="V805" s="6">
        <v>7</v>
      </c>
      <c r="W805" s="6"/>
      <c r="X805" s="5">
        <v>327</v>
      </c>
    </row>
    <row r="806" spans="1:24" ht="12.75">
      <c r="A806" s="87">
        <v>304020000</v>
      </c>
      <c r="B806" s="30" t="s">
        <v>715</v>
      </c>
      <c r="C806" s="97"/>
      <c r="D806" s="6">
        <v>2</v>
      </c>
      <c r="E806" s="6"/>
      <c r="F806" s="6"/>
      <c r="G806" s="6">
        <v>2</v>
      </c>
      <c r="H806" s="6"/>
      <c r="I806" s="6">
        <v>1</v>
      </c>
      <c r="J806" s="6"/>
      <c r="K806" s="6"/>
      <c r="L806" s="6">
        <v>1</v>
      </c>
      <c r="M806" s="6"/>
      <c r="N806" s="6">
        <v>1</v>
      </c>
      <c r="O806" s="6"/>
      <c r="P806" s="6"/>
      <c r="Q806" s="6">
        <v>1</v>
      </c>
      <c r="R806" s="6"/>
      <c r="S806" s="6">
        <v>2</v>
      </c>
      <c r="T806" s="6"/>
      <c r="U806" s="6"/>
      <c r="V806" s="6">
        <v>2</v>
      </c>
      <c r="W806" s="6"/>
      <c r="X806" s="5">
        <v>327</v>
      </c>
    </row>
    <row r="807" spans="1:24" ht="12.75">
      <c r="A807" s="87">
        <v>304030000</v>
      </c>
      <c r="B807" s="30" t="s">
        <v>716</v>
      </c>
      <c r="C807" s="97"/>
      <c r="D807" s="6">
        <v>2</v>
      </c>
      <c r="E807" s="6"/>
      <c r="F807" s="6"/>
      <c r="G807" s="6">
        <v>2</v>
      </c>
      <c r="H807" s="6"/>
      <c r="I807" s="6"/>
      <c r="J807" s="6"/>
      <c r="K807" s="6"/>
      <c r="L807" s="6"/>
      <c r="M807" s="6"/>
      <c r="N807" s="6">
        <v>1</v>
      </c>
      <c r="O807" s="6"/>
      <c r="P807" s="6"/>
      <c r="Q807" s="6">
        <v>1</v>
      </c>
      <c r="R807" s="6"/>
      <c r="S807" s="6">
        <v>1</v>
      </c>
      <c r="T807" s="6"/>
      <c r="U807" s="6"/>
      <c r="V807" s="6">
        <v>1</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v>1</v>
      </c>
      <c r="F812" s="6"/>
      <c r="G812" s="6"/>
      <c r="H812" s="6"/>
      <c r="I812" s="6">
        <v>2</v>
      </c>
      <c r="J812" s="6">
        <v>1</v>
      </c>
      <c r="K812" s="6"/>
      <c r="L812" s="6">
        <v>1</v>
      </c>
      <c r="M812" s="6"/>
      <c r="N812" s="6">
        <v>3</v>
      </c>
      <c r="O812" s="6">
        <v>2</v>
      </c>
      <c r="P812" s="6"/>
      <c r="Q812" s="6">
        <v>1</v>
      </c>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v>
      </c>
      <c r="E815" s="6">
        <v>2</v>
      </c>
      <c r="F815" s="6"/>
      <c r="G815" s="6">
        <v>3</v>
      </c>
      <c r="H815" s="6"/>
      <c r="I815" s="6">
        <v>14</v>
      </c>
      <c r="J815" s="6">
        <v>2</v>
      </c>
      <c r="K815" s="6"/>
      <c r="L815" s="6">
        <v>12</v>
      </c>
      <c r="M815" s="6"/>
      <c r="N815" s="6">
        <v>11</v>
      </c>
      <c r="O815" s="6">
        <v>4</v>
      </c>
      <c r="P815" s="6"/>
      <c r="Q815" s="6">
        <v>7</v>
      </c>
      <c r="R815" s="6"/>
      <c r="S815" s="6">
        <v>8</v>
      </c>
      <c r="T815" s="6"/>
      <c r="U815" s="6"/>
      <c r="V815" s="6">
        <v>8</v>
      </c>
      <c r="W815" s="6"/>
      <c r="X815" s="5">
        <v>274</v>
      </c>
    </row>
    <row r="816" spans="1:24" ht="12.75">
      <c r="A816" s="87">
        <v>304090100</v>
      </c>
      <c r="B816" s="30" t="s">
        <v>723</v>
      </c>
      <c r="C816" s="97"/>
      <c r="D816" s="6"/>
      <c r="E816" s="6"/>
      <c r="F816" s="6"/>
      <c r="G816" s="6"/>
      <c r="H816" s="6"/>
      <c r="I816" s="6">
        <v>2</v>
      </c>
      <c r="J816" s="6"/>
      <c r="K816" s="6"/>
      <c r="L816" s="6">
        <v>2</v>
      </c>
      <c r="M816" s="6"/>
      <c r="N816" s="6"/>
      <c r="O816" s="6"/>
      <c r="P816" s="6"/>
      <c r="Q816" s="6"/>
      <c r="R816" s="6"/>
      <c r="S816" s="6">
        <v>2</v>
      </c>
      <c r="T816" s="6"/>
      <c r="U816" s="6"/>
      <c r="V816" s="6">
        <v>2</v>
      </c>
      <c r="W816" s="6"/>
      <c r="X816" s="5">
        <v>327</v>
      </c>
    </row>
    <row r="817" spans="1:24" ht="12.75">
      <c r="A817" s="87">
        <v>304090200</v>
      </c>
      <c r="B817" s="30" t="s">
        <v>724</v>
      </c>
      <c r="C817" s="97"/>
      <c r="D817" s="6"/>
      <c r="E817" s="6"/>
      <c r="F817" s="6"/>
      <c r="G817" s="6"/>
      <c r="H817" s="6"/>
      <c r="I817" s="6">
        <v>2</v>
      </c>
      <c r="J817" s="6"/>
      <c r="K817" s="6"/>
      <c r="L817" s="6">
        <v>2</v>
      </c>
      <c r="M817" s="6"/>
      <c r="N817" s="6"/>
      <c r="O817" s="6"/>
      <c r="P817" s="6"/>
      <c r="Q817" s="6"/>
      <c r="R817" s="6"/>
      <c r="S817" s="6">
        <v>2</v>
      </c>
      <c r="T817" s="6"/>
      <c r="U817" s="6"/>
      <c r="V817" s="6">
        <v>2</v>
      </c>
      <c r="W817" s="6"/>
      <c r="X817" s="5">
        <v>280</v>
      </c>
    </row>
    <row r="818" spans="1:24" ht="12.75">
      <c r="A818" s="87">
        <v>304090300</v>
      </c>
      <c r="B818" s="30" t="s">
        <v>725</v>
      </c>
      <c r="C818" s="97"/>
      <c r="D818" s="6">
        <v>17</v>
      </c>
      <c r="E818" s="6">
        <v>3</v>
      </c>
      <c r="F818" s="6"/>
      <c r="G818" s="6">
        <v>14</v>
      </c>
      <c r="H818" s="6"/>
      <c r="I818" s="6">
        <v>40</v>
      </c>
      <c r="J818" s="6">
        <v>5</v>
      </c>
      <c r="K818" s="6"/>
      <c r="L818" s="6">
        <v>35</v>
      </c>
      <c r="M818" s="6"/>
      <c r="N818" s="6">
        <v>31</v>
      </c>
      <c r="O818" s="6">
        <v>8</v>
      </c>
      <c r="P818" s="6"/>
      <c r="Q818" s="6">
        <v>23</v>
      </c>
      <c r="R818" s="6"/>
      <c r="S818" s="6">
        <v>26</v>
      </c>
      <c r="T818" s="6"/>
      <c r="U818" s="6"/>
      <c r="V818" s="6">
        <v>26</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c r="F820" s="6"/>
      <c r="G820" s="6">
        <v>1</v>
      </c>
      <c r="H820" s="6"/>
      <c r="I820" s="6"/>
      <c r="J820" s="6"/>
      <c r="K820" s="6"/>
      <c r="L820" s="6"/>
      <c r="M820" s="6"/>
      <c r="N820" s="6">
        <v>1</v>
      </c>
      <c r="O820" s="6"/>
      <c r="P820" s="6"/>
      <c r="Q820" s="6">
        <v>1</v>
      </c>
      <c r="R820" s="6"/>
      <c r="S820" s="6"/>
      <c r="T820" s="6"/>
      <c r="U820" s="6"/>
      <c r="V820" s="6"/>
      <c r="W820" s="6"/>
      <c r="X820" s="5">
        <v>322</v>
      </c>
    </row>
    <row r="821" spans="1:24" ht="12.75">
      <c r="A821" s="87">
        <v>305010100</v>
      </c>
      <c r="B821" s="30" t="s">
        <v>728</v>
      </c>
      <c r="C821" s="97"/>
      <c r="D821" s="6">
        <v>2</v>
      </c>
      <c r="E821" s="6"/>
      <c r="F821" s="6"/>
      <c r="G821" s="6">
        <v>2</v>
      </c>
      <c r="H821" s="6"/>
      <c r="I821" s="6"/>
      <c r="J821" s="6"/>
      <c r="K821" s="6"/>
      <c r="L821" s="6"/>
      <c r="M821" s="6"/>
      <c r="N821" s="6">
        <v>1</v>
      </c>
      <c r="O821" s="6"/>
      <c r="P821" s="6"/>
      <c r="Q821" s="6">
        <v>1</v>
      </c>
      <c r="R821" s="6"/>
      <c r="S821" s="6">
        <v>1</v>
      </c>
      <c r="T821" s="6"/>
      <c r="U821" s="6"/>
      <c r="V821" s="6">
        <v>1</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2</v>
      </c>
      <c r="E824" s="6"/>
      <c r="F824" s="6"/>
      <c r="G824" s="6">
        <v>2</v>
      </c>
      <c r="H824" s="6"/>
      <c r="I824" s="6">
        <v>1</v>
      </c>
      <c r="J824" s="6"/>
      <c r="K824" s="6"/>
      <c r="L824" s="6">
        <v>1</v>
      </c>
      <c r="M824" s="6"/>
      <c r="N824" s="6">
        <v>1</v>
      </c>
      <c r="O824" s="6"/>
      <c r="P824" s="6"/>
      <c r="Q824" s="6">
        <v>1</v>
      </c>
      <c r="R824" s="6"/>
      <c r="S824" s="6">
        <v>2</v>
      </c>
      <c r="T824" s="6"/>
      <c r="U824" s="6"/>
      <c r="V824" s="6">
        <v>2</v>
      </c>
      <c r="W824" s="6"/>
      <c r="X824" s="5">
        <v>327</v>
      </c>
    </row>
    <row r="825" spans="1:24" ht="12.75">
      <c r="A825" s="87">
        <v>305010500</v>
      </c>
      <c r="B825" s="30" t="s">
        <v>732</v>
      </c>
      <c r="C825" s="97"/>
      <c r="D825" s="6">
        <v>1</v>
      </c>
      <c r="E825" s="6"/>
      <c r="F825" s="6"/>
      <c r="G825" s="6">
        <v>1</v>
      </c>
      <c r="H825" s="6"/>
      <c r="I825" s="6"/>
      <c r="J825" s="6"/>
      <c r="K825" s="6"/>
      <c r="L825" s="6"/>
      <c r="M825" s="6"/>
      <c r="N825" s="6">
        <v>1</v>
      </c>
      <c r="O825" s="6"/>
      <c r="P825" s="6"/>
      <c r="Q825" s="6">
        <v>1</v>
      </c>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4</v>
      </c>
      <c r="E829" s="6">
        <v>1</v>
      </c>
      <c r="F829" s="6"/>
      <c r="G829" s="6">
        <v>3</v>
      </c>
      <c r="H829" s="6"/>
      <c r="I829" s="6">
        <v>9</v>
      </c>
      <c r="J829" s="6"/>
      <c r="K829" s="6"/>
      <c r="L829" s="6">
        <v>9</v>
      </c>
      <c r="M829" s="6"/>
      <c r="N829" s="6">
        <v>4</v>
      </c>
      <c r="O829" s="6">
        <v>1</v>
      </c>
      <c r="P829" s="6"/>
      <c r="Q829" s="6">
        <v>3</v>
      </c>
      <c r="R829" s="6"/>
      <c r="S829" s="6">
        <v>9</v>
      </c>
      <c r="T829" s="6"/>
      <c r="U829" s="6"/>
      <c r="V829" s="6">
        <v>9</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v>1</v>
      </c>
      <c r="E832" s="6"/>
      <c r="F832" s="6"/>
      <c r="G832" s="6">
        <v>1</v>
      </c>
      <c r="H832" s="6"/>
      <c r="I832" s="6"/>
      <c r="J832" s="6"/>
      <c r="K832" s="6"/>
      <c r="L832" s="6"/>
      <c r="M832" s="6"/>
      <c r="N832" s="6">
        <v>1</v>
      </c>
      <c r="O832" s="6"/>
      <c r="P832" s="6"/>
      <c r="Q832" s="6">
        <v>1</v>
      </c>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3</v>
      </c>
      <c r="E836" s="6"/>
      <c r="F836" s="6"/>
      <c r="G836" s="6">
        <v>3</v>
      </c>
      <c r="H836" s="6"/>
      <c r="I836" s="6"/>
      <c r="J836" s="6"/>
      <c r="K836" s="6"/>
      <c r="L836" s="6"/>
      <c r="M836" s="6"/>
      <c r="N836" s="6">
        <v>2</v>
      </c>
      <c r="O836" s="6"/>
      <c r="P836" s="6"/>
      <c r="Q836" s="6">
        <v>2</v>
      </c>
      <c r="R836" s="6"/>
      <c r="S836" s="6">
        <v>1</v>
      </c>
      <c r="T836" s="6"/>
      <c r="U836" s="6"/>
      <c r="V836" s="6">
        <v>1</v>
      </c>
      <c r="W836" s="6"/>
      <c r="X836" s="5">
        <v>315</v>
      </c>
    </row>
    <row r="837" spans="1:24" ht="12.75">
      <c r="A837" s="87">
        <v>307010000</v>
      </c>
      <c r="B837" s="30" t="s">
        <v>744</v>
      </c>
      <c r="C837" s="97"/>
      <c r="D837" s="6">
        <v>2</v>
      </c>
      <c r="E837" s="6"/>
      <c r="F837" s="6"/>
      <c r="G837" s="6">
        <v>2</v>
      </c>
      <c r="H837" s="6"/>
      <c r="I837" s="6">
        <v>6</v>
      </c>
      <c r="J837" s="6">
        <v>1</v>
      </c>
      <c r="K837" s="6"/>
      <c r="L837" s="6">
        <v>5</v>
      </c>
      <c r="M837" s="6"/>
      <c r="N837" s="6">
        <v>5</v>
      </c>
      <c r="O837" s="6">
        <v>1</v>
      </c>
      <c r="P837" s="6"/>
      <c r="Q837" s="6">
        <v>4</v>
      </c>
      <c r="R837" s="6"/>
      <c r="S837" s="6">
        <v>3</v>
      </c>
      <c r="T837" s="6"/>
      <c r="U837" s="6"/>
      <c r="V837" s="6">
        <v>3</v>
      </c>
      <c r="W837" s="6"/>
      <c r="X837" s="5">
        <v>292</v>
      </c>
    </row>
    <row r="838" spans="1:24" ht="12.75">
      <c r="A838" s="87">
        <v>307020000</v>
      </c>
      <c r="B838" s="30" t="s">
        <v>745</v>
      </c>
      <c r="C838" s="97"/>
      <c r="D838" s="6">
        <v>2</v>
      </c>
      <c r="E838" s="6"/>
      <c r="F838" s="6"/>
      <c r="G838" s="6">
        <v>2</v>
      </c>
      <c r="H838" s="6"/>
      <c r="I838" s="6">
        <v>5</v>
      </c>
      <c r="J838" s="6"/>
      <c r="K838" s="6"/>
      <c r="L838" s="6">
        <v>5</v>
      </c>
      <c r="M838" s="6"/>
      <c r="N838" s="6">
        <v>3</v>
      </c>
      <c r="O838" s="6"/>
      <c r="P838" s="6"/>
      <c r="Q838" s="6">
        <v>3</v>
      </c>
      <c r="R838" s="6"/>
      <c r="S838" s="6">
        <v>4</v>
      </c>
      <c r="T838" s="6"/>
      <c r="U838" s="6"/>
      <c r="V838" s="6">
        <v>4</v>
      </c>
      <c r="W838" s="6"/>
      <c r="X838" s="5">
        <v>292</v>
      </c>
    </row>
    <row r="839" spans="1:24" ht="12.75">
      <c r="A839" s="87">
        <v>308000000</v>
      </c>
      <c r="B839" s="30" t="s">
        <v>746</v>
      </c>
      <c r="C839" s="97"/>
      <c r="D839" s="6">
        <v>5</v>
      </c>
      <c r="E839" s="6"/>
      <c r="F839" s="6"/>
      <c r="G839" s="6">
        <v>5</v>
      </c>
      <c r="H839" s="6"/>
      <c r="I839" s="6"/>
      <c r="J839" s="6"/>
      <c r="K839" s="6"/>
      <c r="L839" s="6"/>
      <c r="M839" s="6"/>
      <c r="N839" s="6">
        <v>2</v>
      </c>
      <c r="O839" s="6"/>
      <c r="P839" s="6"/>
      <c r="Q839" s="6">
        <v>2</v>
      </c>
      <c r="R839" s="6"/>
      <c r="S839" s="6">
        <v>3</v>
      </c>
      <c r="T839" s="6"/>
      <c r="U839" s="6"/>
      <c r="V839" s="6">
        <v>3</v>
      </c>
      <c r="W839" s="6"/>
      <c r="X839" s="5">
        <v>283</v>
      </c>
    </row>
    <row r="840" spans="1:24" ht="12.75">
      <c r="A840" s="87">
        <v>308010000</v>
      </c>
      <c r="B840" s="30" t="s">
        <v>747</v>
      </c>
      <c r="C840" s="97"/>
      <c r="D840" s="6">
        <v>2</v>
      </c>
      <c r="E840" s="6"/>
      <c r="F840" s="6"/>
      <c r="G840" s="6">
        <v>2</v>
      </c>
      <c r="H840" s="6"/>
      <c r="I840" s="6"/>
      <c r="J840" s="6"/>
      <c r="K840" s="6"/>
      <c r="L840" s="6"/>
      <c r="M840" s="6"/>
      <c r="N840" s="6">
        <v>1</v>
      </c>
      <c r="O840" s="6"/>
      <c r="P840" s="6"/>
      <c r="Q840" s="6">
        <v>1</v>
      </c>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2</v>
      </c>
      <c r="E842" s="6"/>
      <c r="F842" s="6"/>
      <c r="G842" s="6">
        <v>2</v>
      </c>
      <c r="H842" s="6"/>
      <c r="I842" s="6">
        <v>2</v>
      </c>
      <c r="J842" s="6"/>
      <c r="K842" s="6"/>
      <c r="L842" s="6">
        <v>2</v>
      </c>
      <c r="M842" s="6"/>
      <c r="N842" s="6">
        <v>3</v>
      </c>
      <c r="O842" s="6"/>
      <c r="P842" s="6"/>
      <c r="Q842" s="6">
        <v>3</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5</v>
      </c>
      <c r="E844" s="6"/>
      <c r="F844" s="6"/>
      <c r="G844" s="6">
        <v>5</v>
      </c>
      <c r="H844" s="6"/>
      <c r="I844" s="6">
        <v>15</v>
      </c>
      <c r="J844" s="6">
        <v>3</v>
      </c>
      <c r="K844" s="6"/>
      <c r="L844" s="6">
        <v>12</v>
      </c>
      <c r="M844" s="6"/>
      <c r="N844" s="6">
        <v>8</v>
      </c>
      <c r="O844" s="6">
        <v>3</v>
      </c>
      <c r="P844" s="6"/>
      <c r="Q844" s="6">
        <v>5</v>
      </c>
      <c r="R844" s="6"/>
      <c r="S844" s="6">
        <v>12</v>
      </c>
      <c r="T844" s="6"/>
      <c r="U844" s="6"/>
      <c r="V844" s="6">
        <v>12</v>
      </c>
      <c r="W844" s="6"/>
      <c r="X844" s="5">
        <v>240</v>
      </c>
    </row>
    <row r="845" spans="1:24" ht="12.75">
      <c r="A845" s="87">
        <v>310010000</v>
      </c>
      <c r="B845" s="30" t="s">
        <v>752</v>
      </c>
      <c r="C845" s="97"/>
      <c r="D845" s="6">
        <v>18</v>
      </c>
      <c r="E845" s="6">
        <v>9</v>
      </c>
      <c r="F845" s="6"/>
      <c r="G845" s="6">
        <v>9</v>
      </c>
      <c r="H845" s="6"/>
      <c r="I845" s="6">
        <v>70</v>
      </c>
      <c r="J845" s="6">
        <v>27</v>
      </c>
      <c r="K845" s="6"/>
      <c r="L845" s="6">
        <v>43</v>
      </c>
      <c r="M845" s="6"/>
      <c r="N845" s="6">
        <v>69</v>
      </c>
      <c r="O845" s="6">
        <v>36</v>
      </c>
      <c r="P845" s="6"/>
      <c r="Q845" s="6">
        <v>33</v>
      </c>
      <c r="R845" s="6"/>
      <c r="S845" s="6">
        <v>19</v>
      </c>
      <c r="T845" s="6"/>
      <c r="U845" s="6"/>
      <c r="V845" s="6">
        <v>19</v>
      </c>
      <c r="W845" s="6"/>
      <c r="X845" s="5">
        <v>135</v>
      </c>
    </row>
    <row r="846" spans="1:24" ht="12.75">
      <c r="A846" s="87">
        <v>310020000</v>
      </c>
      <c r="B846" s="30" t="s">
        <v>753</v>
      </c>
      <c r="C846" s="97"/>
      <c r="D846" s="6">
        <v>4</v>
      </c>
      <c r="E846" s="6">
        <v>1</v>
      </c>
      <c r="F846" s="6"/>
      <c r="G846" s="6">
        <v>3</v>
      </c>
      <c r="H846" s="6"/>
      <c r="I846" s="6">
        <v>20</v>
      </c>
      <c r="J846" s="6">
        <v>8</v>
      </c>
      <c r="K846" s="6"/>
      <c r="L846" s="6">
        <v>12</v>
      </c>
      <c r="M846" s="6"/>
      <c r="N846" s="6">
        <v>17</v>
      </c>
      <c r="O846" s="6">
        <v>9</v>
      </c>
      <c r="P846" s="6"/>
      <c r="Q846" s="6">
        <v>8</v>
      </c>
      <c r="R846" s="6"/>
      <c r="S846" s="6">
        <v>7</v>
      </c>
      <c r="T846" s="6"/>
      <c r="U846" s="6"/>
      <c r="V846" s="6">
        <v>7</v>
      </c>
      <c r="W846" s="6"/>
      <c r="X846" s="5">
        <v>153</v>
      </c>
    </row>
    <row r="847" spans="1:24" ht="12.75">
      <c r="A847" s="87">
        <v>310030000</v>
      </c>
      <c r="B847" s="30" t="s">
        <v>754</v>
      </c>
      <c r="C847" s="97"/>
      <c r="D847" s="6"/>
      <c r="E847" s="6"/>
      <c r="F847" s="6"/>
      <c r="G847" s="6"/>
      <c r="H847" s="6"/>
      <c r="I847" s="6">
        <v>1</v>
      </c>
      <c r="J847" s="6"/>
      <c r="K847" s="6"/>
      <c r="L847" s="6">
        <v>1</v>
      </c>
      <c r="M847" s="6"/>
      <c r="N847" s="6"/>
      <c r="O847" s="6"/>
      <c r="P847" s="6"/>
      <c r="Q847" s="6"/>
      <c r="R847" s="6"/>
      <c r="S847" s="6">
        <v>1</v>
      </c>
      <c r="T847" s="6"/>
      <c r="U847" s="6"/>
      <c r="V847" s="6">
        <v>1</v>
      </c>
      <c r="W847" s="6"/>
      <c r="X847" s="5">
        <v>296</v>
      </c>
    </row>
    <row r="848" spans="1:24" ht="12.75">
      <c r="A848" s="87">
        <v>310040000</v>
      </c>
      <c r="B848" s="30" t="s">
        <v>755</v>
      </c>
      <c r="C848" s="97"/>
      <c r="D848" s="6">
        <v>4</v>
      </c>
      <c r="E848" s="6"/>
      <c r="F848" s="6"/>
      <c r="G848" s="6">
        <v>4</v>
      </c>
      <c r="H848" s="6"/>
      <c r="I848" s="6">
        <v>3</v>
      </c>
      <c r="J848" s="6"/>
      <c r="K848" s="6"/>
      <c r="L848" s="6">
        <v>3</v>
      </c>
      <c r="M848" s="6"/>
      <c r="N848" s="6">
        <v>7</v>
      </c>
      <c r="O848" s="6"/>
      <c r="P848" s="6"/>
      <c r="Q848" s="6">
        <v>7</v>
      </c>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v>
      </c>
      <c r="J852" s="6"/>
      <c r="K852" s="6"/>
      <c r="L852" s="6">
        <v>1</v>
      </c>
      <c r="M852" s="6"/>
      <c r="N852" s="6"/>
      <c r="O852" s="6"/>
      <c r="P852" s="6"/>
      <c r="Q852" s="6"/>
      <c r="R852" s="6"/>
      <c r="S852" s="6">
        <v>1</v>
      </c>
      <c r="T852" s="6"/>
      <c r="U852" s="6"/>
      <c r="V852" s="6">
        <v>1</v>
      </c>
      <c r="W852" s="6"/>
      <c r="X852" s="5">
        <v>362</v>
      </c>
    </row>
    <row r="853" spans="1:24" ht="12.75">
      <c r="A853" s="87">
        <v>311010000</v>
      </c>
      <c r="B853" s="30" t="s">
        <v>760</v>
      </c>
      <c r="C853" s="97"/>
      <c r="D853" s="6">
        <v>1</v>
      </c>
      <c r="E853" s="6"/>
      <c r="F853" s="6"/>
      <c r="G853" s="6">
        <v>1</v>
      </c>
      <c r="H853" s="6"/>
      <c r="I853" s="6">
        <v>3</v>
      </c>
      <c r="J853" s="6">
        <v>1</v>
      </c>
      <c r="K853" s="6"/>
      <c r="L853" s="6">
        <v>2</v>
      </c>
      <c r="M853" s="6"/>
      <c r="N853" s="6">
        <v>2</v>
      </c>
      <c r="O853" s="6">
        <v>1</v>
      </c>
      <c r="P853" s="6"/>
      <c r="Q853" s="6">
        <v>1</v>
      </c>
      <c r="R853" s="6"/>
      <c r="S853" s="6">
        <v>2</v>
      </c>
      <c r="T853" s="6"/>
      <c r="U853" s="6"/>
      <c r="V853" s="6">
        <v>2</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1</v>
      </c>
      <c r="J856" s="6"/>
      <c r="K856" s="6"/>
      <c r="L856" s="6">
        <v>1</v>
      </c>
      <c r="M856" s="6"/>
      <c r="N856" s="6"/>
      <c r="O856" s="6"/>
      <c r="P856" s="6"/>
      <c r="Q856" s="6"/>
      <c r="R856" s="6"/>
      <c r="S856" s="6">
        <v>1</v>
      </c>
      <c r="T856" s="6"/>
      <c r="U856" s="6"/>
      <c r="V856" s="6">
        <v>1</v>
      </c>
      <c r="W856" s="6"/>
      <c r="X856" s="5">
        <v>239</v>
      </c>
    </row>
    <row r="857" spans="1:24" ht="25.5">
      <c r="A857" s="87">
        <v>311030000</v>
      </c>
      <c r="B857" s="30" t="s">
        <v>764</v>
      </c>
      <c r="C857" s="97"/>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ht="12.75">
      <c r="A858" s="87">
        <v>312000000</v>
      </c>
      <c r="B858" s="30" t="s">
        <v>765</v>
      </c>
      <c r="C858" s="97"/>
      <c r="D858" s="6">
        <v>4</v>
      </c>
      <c r="E858" s="6"/>
      <c r="F858" s="6"/>
      <c r="G858" s="6">
        <v>4</v>
      </c>
      <c r="H858" s="6"/>
      <c r="I858" s="6">
        <v>2</v>
      </c>
      <c r="J858" s="6"/>
      <c r="K858" s="6"/>
      <c r="L858" s="6">
        <v>2</v>
      </c>
      <c r="M858" s="6"/>
      <c r="N858" s="6">
        <v>5</v>
      </c>
      <c r="O858" s="6"/>
      <c r="P858" s="6"/>
      <c r="Q858" s="6">
        <v>5</v>
      </c>
      <c r="R858" s="6"/>
      <c r="S858" s="6">
        <v>1</v>
      </c>
      <c r="T858" s="6"/>
      <c r="U858" s="6"/>
      <c r="V858" s="6">
        <v>1</v>
      </c>
      <c r="W858" s="6"/>
      <c r="X858" s="5">
        <v>315</v>
      </c>
    </row>
    <row r="859" spans="1:24" ht="12.75">
      <c r="A859" s="87">
        <v>313000000</v>
      </c>
      <c r="B859" s="30" t="s">
        <v>766</v>
      </c>
      <c r="C859" s="97"/>
      <c r="D859" s="6">
        <v>2</v>
      </c>
      <c r="E859" s="6"/>
      <c r="F859" s="6"/>
      <c r="G859" s="6">
        <v>2</v>
      </c>
      <c r="H859" s="6"/>
      <c r="I859" s="6">
        <v>2</v>
      </c>
      <c r="J859" s="6"/>
      <c r="K859" s="6"/>
      <c r="L859" s="6">
        <v>2</v>
      </c>
      <c r="M859" s="6"/>
      <c r="N859" s="6">
        <v>4</v>
      </c>
      <c r="O859" s="6"/>
      <c r="P859" s="6"/>
      <c r="Q859" s="6">
        <v>4</v>
      </c>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7</v>
      </c>
      <c r="E862" s="32">
        <f>SUM(E863:E895)</f>
        <v>0</v>
      </c>
      <c r="F862" s="32">
        <f>SUM(F863:F895)</f>
        <v>0</v>
      </c>
      <c r="G862" s="32">
        <f>SUM(G863:G895)</f>
        <v>7</v>
      </c>
      <c r="H862" s="32">
        <f>SUM(H863:H895)</f>
        <v>0</v>
      </c>
      <c r="I862" s="32">
        <f>SUM(J862:M862)</f>
        <v>37</v>
      </c>
      <c r="J862" s="32">
        <f>SUM(J863:J895)</f>
        <v>1</v>
      </c>
      <c r="K862" s="32">
        <f>SUM(K863:K895)</f>
        <v>0</v>
      </c>
      <c r="L862" s="32">
        <f>SUM(L863:L895)</f>
        <v>36</v>
      </c>
      <c r="M862" s="32">
        <f>SUM(M863:M895)</f>
        <v>0</v>
      </c>
      <c r="N862" s="32">
        <f>SUM(O862:R862)</f>
        <v>38</v>
      </c>
      <c r="O862" s="32">
        <f>SUM(O863:O895)</f>
        <v>1</v>
      </c>
      <c r="P862" s="32">
        <f>SUM(P863:P895)</f>
        <v>0</v>
      </c>
      <c r="Q862" s="32">
        <f>SUM(Q863:Q895)</f>
        <v>37</v>
      </c>
      <c r="R862" s="32">
        <f>SUM(R863:R895)</f>
        <v>0</v>
      </c>
      <c r="S862" s="32">
        <f>SUM(T862:W862)</f>
        <v>6</v>
      </c>
      <c r="T862" s="32">
        <f>SUM(T863:T895)</f>
        <v>0</v>
      </c>
      <c r="U862" s="32">
        <f>SUM(U863:U895)</f>
        <v>0</v>
      </c>
      <c r="V862" s="32">
        <f>SUM(V863:V895)</f>
        <v>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3</v>
      </c>
      <c r="J866" s="40">
        <v>1</v>
      </c>
      <c r="K866" s="40"/>
      <c r="L866" s="40">
        <v>2</v>
      </c>
      <c r="M866" s="40"/>
      <c r="N866" s="40">
        <v>1</v>
      </c>
      <c r="O866" s="40">
        <v>1</v>
      </c>
      <c r="P866" s="40"/>
      <c r="Q866" s="40"/>
      <c r="R866" s="40"/>
      <c r="S866" s="40">
        <v>2</v>
      </c>
      <c r="T866" s="40"/>
      <c r="U866" s="40"/>
      <c r="V866" s="40">
        <v>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14</v>
      </c>
      <c r="J872" s="40"/>
      <c r="K872" s="40"/>
      <c r="L872" s="40">
        <v>14</v>
      </c>
      <c r="M872" s="40"/>
      <c r="N872" s="40">
        <v>16</v>
      </c>
      <c r="O872" s="40"/>
      <c r="P872" s="40"/>
      <c r="Q872" s="40">
        <v>16</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v>1</v>
      </c>
      <c r="E878" s="40"/>
      <c r="F878" s="40"/>
      <c r="G878" s="40">
        <v>1</v>
      </c>
      <c r="H878" s="40"/>
      <c r="I878" s="40">
        <v>4</v>
      </c>
      <c r="J878" s="40"/>
      <c r="K878" s="40"/>
      <c r="L878" s="40">
        <v>4</v>
      </c>
      <c r="M878" s="40"/>
      <c r="N878" s="40">
        <v>5</v>
      </c>
      <c r="O878" s="40"/>
      <c r="P878" s="40"/>
      <c r="Q878" s="40">
        <v>5</v>
      </c>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15</v>
      </c>
      <c r="J879" s="40"/>
      <c r="K879" s="40"/>
      <c r="L879" s="40">
        <v>15</v>
      </c>
      <c r="M879" s="40"/>
      <c r="N879" s="40">
        <v>15</v>
      </c>
      <c r="O879" s="40"/>
      <c r="P879" s="40"/>
      <c r="Q879" s="40">
        <v>15</v>
      </c>
      <c r="R879" s="40"/>
      <c r="S879" s="40">
        <v>4</v>
      </c>
      <c r="T879" s="40"/>
      <c r="U879" s="40"/>
      <c r="V879" s="40">
        <v>4</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1</v>
      </c>
      <c r="E897" s="32"/>
      <c r="F897" s="32"/>
      <c r="G897" s="32">
        <v>1</v>
      </c>
      <c r="H897" s="32"/>
      <c r="I897" s="32">
        <v>14</v>
      </c>
      <c r="J897" s="32">
        <v>1</v>
      </c>
      <c r="K897" s="32"/>
      <c r="L897" s="32">
        <v>13</v>
      </c>
      <c r="M897" s="32"/>
      <c r="N897" s="32">
        <v>14</v>
      </c>
      <c r="O897" s="32">
        <v>1</v>
      </c>
      <c r="P897" s="32"/>
      <c r="Q897" s="32">
        <v>13</v>
      </c>
      <c r="R897" s="32"/>
      <c r="S897" s="32">
        <v>1</v>
      </c>
      <c r="T897" s="32"/>
      <c r="U897" s="32"/>
      <c r="V897" s="32">
        <v>1</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c r="E899" s="32"/>
      <c r="F899" s="32"/>
      <c r="G899" s="32"/>
      <c r="H899" s="32"/>
      <c r="I899" s="32">
        <v>8</v>
      </c>
      <c r="J899" s="32"/>
      <c r="K899" s="32"/>
      <c r="L899" s="32">
        <v>8</v>
      </c>
      <c r="M899" s="32"/>
      <c r="N899" s="32">
        <v>7</v>
      </c>
      <c r="O899" s="32"/>
      <c r="P899" s="32"/>
      <c r="Q899" s="32">
        <v>7</v>
      </c>
      <c r="R899" s="32"/>
      <c r="S899" s="32">
        <v>1</v>
      </c>
      <c r="T899" s="32"/>
      <c r="U899" s="32"/>
      <c r="V899" s="32">
        <v>1</v>
      </c>
      <c r="W899" s="32"/>
      <c r="X899" s="34">
        <v>60</v>
      </c>
    </row>
    <row r="900" spans="1:24" ht="12.75">
      <c r="A900" s="90">
        <v>600040000</v>
      </c>
      <c r="B900" s="35" t="s">
        <v>2337</v>
      </c>
      <c r="C900" s="96"/>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4" ht="12.75">
      <c r="A901" s="90">
        <v>600050000</v>
      </c>
      <c r="B901" s="35" t="s">
        <v>2338</v>
      </c>
      <c r="C901" s="96"/>
      <c r="D901" s="32"/>
      <c r="E901" s="32"/>
      <c r="F901" s="32"/>
      <c r="G901" s="32"/>
      <c r="H901" s="32"/>
      <c r="I901" s="32">
        <v>3</v>
      </c>
      <c r="J901" s="32"/>
      <c r="K901" s="32"/>
      <c r="L901" s="32">
        <v>3</v>
      </c>
      <c r="M901" s="32"/>
      <c r="N901" s="32">
        <v>3</v>
      </c>
      <c r="O901" s="32"/>
      <c r="P901" s="32"/>
      <c r="Q901" s="32">
        <v>3</v>
      </c>
      <c r="R901" s="32"/>
      <c r="S901" s="32"/>
      <c r="T901" s="32"/>
      <c r="U901" s="32"/>
      <c r="V901" s="32"/>
      <c r="W901" s="32"/>
      <c r="X901" s="34">
        <v>87</v>
      </c>
    </row>
    <row r="902" spans="1:24" ht="12.75">
      <c r="A902" s="90">
        <v>600060000</v>
      </c>
      <c r="B902" s="35" t="s">
        <v>2329</v>
      </c>
      <c r="C902" s="96"/>
      <c r="D902" s="32"/>
      <c r="E902" s="32"/>
      <c r="F902" s="32"/>
      <c r="G902" s="32"/>
      <c r="H902" s="32"/>
      <c r="I902" s="32">
        <v>1</v>
      </c>
      <c r="J902" s="32"/>
      <c r="K902" s="32"/>
      <c r="L902" s="32">
        <v>1</v>
      </c>
      <c r="M902" s="32"/>
      <c r="N902" s="32"/>
      <c r="O902" s="32"/>
      <c r="P902" s="32"/>
      <c r="Q902" s="32"/>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1</v>
      </c>
      <c r="E907" s="32"/>
      <c r="F907" s="32"/>
      <c r="G907" s="32">
        <v>1</v>
      </c>
      <c r="H907" s="32"/>
      <c r="I907" s="32">
        <v>12</v>
      </c>
      <c r="J907" s="32"/>
      <c r="K907" s="32"/>
      <c r="L907" s="32">
        <v>12</v>
      </c>
      <c r="M907" s="32"/>
      <c r="N907" s="32">
        <v>8</v>
      </c>
      <c r="O907" s="32"/>
      <c r="P907" s="32"/>
      <c r="Q907" s="32">
        <v>8</v>
      </c>
      <c r="R907" s="32"/>
      <c r="S907" s="32">
        <v>5</v>
      </c>
      <c r="T907" s="32"/>
      <c r="U907" s="32"/>
      <c r="V907" s="32">
        <v>5</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4</v>
      </c>
      <c r="J909" s="32">
        <v>1</v>
      </c>
      <c r="K909" s="32"/>
      <c r="L909" s="32">
        <v>3</v>
      </c>
      <c r="M909" s="32"/>
      <c r="N909" s="32">
        <v>4</v>
      </c>
      <c r="O909" s="32">
        <v>1</v>
      </c>
      <c r="P909" s="32"/>
      <c r="Q909" s="32">
        <v>3</v>
      </c>
      <c r="R909" s="32"/>
      <c r="S909" s="32"/>
      <c r="T909" s="32"/>
      <c r="U909" s="32"/>
      <c r="V909" s="32"/>
      <c r="W909" s="32"/>
      <c r="X909" s="34">
        <v>60</v>
      </c>
    </row>
    <row r="910" spans="1:24" ht="12.75" customHeight="1">
      <c r="A910" s="90">
        <v>600140000</v>
      </c>
      <c r="B910" s="35" t="s">
        <v>2328</v>
      </c>
      <c r="C910" s="96"/>
      <c r="D910" s="32">
        <v>5</v>
      </c>
      <c r="E910" s="32"/>
      <c r="F910" s="32"/>
      <c r="G910" s="32">
        <v>5</v>
      </c>
      <c r="H910" s="32"/>
      <c r="I910" s="32">
        <v>3</v>
      </c>
      <c r="J910" s="32"/>
      <c r="K910" s="32"/>
      <c r="L910" s="32">
        <v>3</v>
      </c>
      <c r="M910" s="32"/>
      <c r="N910" s="32">
        <v>6</v>
      </c>
      <c r="O910" s="32"/>
      <c r="P910" s="32"/>
      <c r="Q910" s="32">
        <v>6</v>
      </c>
      <c r="R910" s="32"/>
      <c r="S910" s="32">
        <v>2</v>
      </c>
      <c r="T910" s="32"/>
      <c r="U910" s="32"/>
      <c r="V910" s="32">
        <v>2</v>
      </c>
      <c r="W910" s="32"/>
      <c r="X910" s="34">
        <v>87</v>
      </c>
    </row>
    <row r="911" spans="1:24" ht="12.75">
      <c r="A911" s="172" t="s">
        <v>4</v>
      </c>
      <c r="B911" s="173"/>
      <c r="C911" s="98"/>
      <c r="D911" s="7">
        <f>SUM(E911:H911)</f>
        <v>243</v>
      </c>
      <c r="E911" s="7">
        <f>SUM(E756,E766,E862,E896:E910)</f>
        <v>17</v>
      </c>
      <c r="F911" s="7">
        <f>SUM(F756,F766,F862,F896:F910)</f>
        <v>0</v>
      </c>
      <c r="G911" s="7">
        <f>SUM(G756,G766,G862,G896:G910)</f>
        <v>226</v>
      </c>
      <c r="H911" s="7">
        <f>SUM(H756,H766,H862,H896:H910)</f>
        <v>0</v>
      </c>
      <c r="I911" s="7">
        <f>SUM(J911:M911)</f>
        <v>415</v>
      </c>
      <c r="J911" s="7">
        <f>SUM(J756,J766,J862,J896:J910)</f>
        <v>55</v>
      </c>
      <c r="K911" s="7">
        <f>SUM(K756,K766,K862,K896:K910)</f>
        <v>0</v>
      </c>
      <c r="L911" s="7">
        <f>SUM(L756,L766,L862,L896:L910)</f>
        <v>360</v>
      </c>
      <c r="M911" s="7">
        <f>SUM(M756,M766,M862,M896:M910)</f>
        <v>0</v>
      </c>
      <c r="N911" s="7">
        <f>SUM(O911:R911)</f>
        <v>426</v>
      </c>
      <c r="O911" s="7">
        <f>SUM(O756,O766,O862,O896:O910)</f>
        <v>72</v>
      </c>
      <c r="P911" s="7">
        <f>SUM(P756,P766,P862,P896:P910)</f>
        <v>0</v>
      </c>
      <c r="Q911" s="7">
        <f>SUM(Q756,Q766,Q862,Q896:Q910)</f>
        <v>354</v>
      </c>
      <c r="R911" s="7">
        <f>SUM(R756,R766,R862,R896:R910)</f>
        <v>0</v>
      </c>
      <c r="S911" s="7">
        <f>SUM(T911:W911)</f>
        <v>232</v>
      </c>
      <c r="T911" s="7">
        <f>SUM(T756,T766,T862,T896:T910)</f>
        <v>0</v>
      </c>
      <c r="U911" s="7">
        <f>SUM(U756,U766,U862,U896:U910)</f>
        <v>0</v>
      </c>
      <c r="V911" s="7">
        <f>SUM(V756,V766,V862,V896:V910)</f>
        <v>232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139</v>
      </c>
      <c r="E913" s="32">
        <f>SUM(E914:E1467)</f>
        <v>0</v>
      </c>
      <c r="F913" s="32">
        <f>SUM(F914:F1467)</f>
        <v>0</v>
      </c>
      <c r="G913" s="32">
        <f>SUM(G914:G1467)</f>
        <v>139</v>
      </c>
      <c r="H913" s="32">
        <f>SUM(H914:H1467)</f>
        <v>0</v>
      </c>
      <c r="I913" s="32">
        <f>SUM(J913:M913)</f>
        <v>1117</v>
      </c>
      <c r="J913" s="32">
        <f>SUM(J914:J1467)</f>
        <v>46</v>
      </c>
      <c r="K913" s="32">
        <f>SUM(K914:K1467)</f>
        <v>0</v>
      </c>
      <c r="L913" s="32">
        <f>SUM(L914:L1467)</f>
        <v>1071</v>
      </c>
      <c r="M913" s="32">
        <f>SUM(M914:M1467)</f>
        <v>0</v>
      </c>
      <c r="N913" s="32">
        <f>SUM(O913:R913)</f>
        <v>1103</v>
      </c>
      <c r="O913" s="32">
        <f>SUM(O914:O1467)</f>
        <v>46</v>
      </c>
      <c r="P913" s="32">
        <f>SUM(P914:P1467)</f>
        <v>0</v>
      </c>
      <c r="Q913" s="32">
        <f>SUM(Q914:Q1467)</f>
        <v>1057</v>
      </c>
      <c r="R913" s="32">
        <f>SUM(R914:R1467)</f>
        <v>0</v>
      </c>
      <c r="S913" s="32">
        <f>SUM(T913:W913)</f>
        <v>153</v>
      </c>
      <c r="T913" s="32">
        <f>SUM(T914:T1467)</f>
        <v>0</v>
      </c>
      <c r="U913" s="32">
        <f>SUM(U914:U1467)</f>
        <v>0</v>
      </c>
      <c r="V913" s="32">
        <f>SUM(V914:V1467)</f>
        <v>153</v>
      </c>
      <c r="W913" s="32">
        <f>SUM(W914:W1467)</f>
        <v>0</v>
      </c>
      <c r="X913" s="33" t="s">
        <v>1916</v>
      </c>
    </row>
    <row r="914" spans="1:24" ht="12.75">
      <c r="A914" s="87">
        <v>501010001</v>
      </c>
      <c r="B914" s="30" t="s">
        <v>798</v>
      </c>
      <c r="C914" s="97"/>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6</v>
      </c>
      <c r="J922" s="6"/>
      <c r="K922" s="6"/>
      <c r="L922" s="6">
        <v>6</v>
      </c>
      <c r="M922" s="6"/>
      <c r="N922" s="6">
        <v>5</v>
      </c>
      <c r="O922" s="6"/>
      <c r="P922" s="6"/>
      <c r="Q922" s="6">
        <v>5</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3</v>
      </c>
      <c r="J936" s="40"/>
      <c r="K936" s="40"/>
      <c r="L936" s="40">
        <v>3</v>
      </c>
      <c r="M936" s="40"/>
      <c r="N936" s="40">
        <v>3</v>
      </c>
      <c r="O936" s="40"/>
      <c r="P936" s="40"/>
      <c r="Q936" s="40">
        <v>3</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c r="A961" s="88">
        <v>501030021</v>
      </c>
      <c r="B961" s="42" t="s">
        <v>843</v>
      </c>
      <c r="C961" s="97"/>
      <c r="D961" s="40"/>
      <c r="E961" s="40"/>
      <c r="F961" s="40"/>
      <c r="G961" s="40"/>
      <c r="H961" s="40"/>
      <c r="I961" s="40">
        <v>1</v>
      </c>
      <c r="J961" s="40"/>
      <c r="K961" s="40"/>
      <c r="L961" s="40">
        <v>1</v>
      </c>
      <c r="M961" s="40"/>
      <c r="N961" s="40">
        <v>1</v>
      </c>
      <c r="O961" s="40"/>
      <c r="P961" s="40"/>
      <c r="Q961" s="40">
        <v>1</v>
      </c>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2</v>
      </c>
      <c r="J996" s="40">
        <v>1</v>
      </c>
      <c r="K996" s="40"/>
      <c r="L996" s="40">
        <v>1</v>
      </c>
      <c r="M996" s="40"/>
      <c r="N996" s="40">
        <v>2</v>
      </c>
      <c r="O996" s="40">
        <v>1</v>
      </c>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c r="A999" s="88">
        <v>501030059</v>
      </c>
      <c r="B999" s="42" t="s">
        <v>879</v>
      </c>
      <c r="C999" s="97"/>
      <c r="D999" s="40"/>
      <c r="E999" s="40"/>
      <c r="F999" s="40"/>
      <c r="G999" s="40"/>
      <c r="H999" s="40"/>
      <c r="I999" s="40">
        <v>6</v>
      </c>
      <c r="J999" s="40"/>
      <c r="K999" s="40"/>
      <c r="L999" s="40">
        <v>6</v>
      </c>
      <c r="M999" s="40"/>
      <c r="N999" s="40">
        <v>6</v>
      </c>
      <c r="O999" s="40"/>
      <c r="P999" s="40"/>
      <c r="Q999" s="40">
        <v>6</v>
      </c>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501030061</v>
      </c>
      <c r="B1001" s="42" t="s">
        <v>881</v>
      </c>
      <c r="C1001" s="97"/>
      <c r="D1001" s="40">
        <v>1</v>
      </c>
      <c r="E1001" s="40"/>
      <c r="F1001" s="40"/>
      <c r="G1001" s="40">
        <v>1</v>
      </c>
      <c r="H1001" s="40"/>
      <c r="I1001" s="40">
        <v>7</v>
      </c>
      <c r="J1001" s="40"/>
      <c r="K1001" s="40"/>
      <c r="L1001" s="40">
        <v>7</v>
      </c>
      <c r="M1001" s="40"/>
      <c r="N1001" s="40">
        <v>8</v>
      </c>
      <c r="O1001" s="40"/>
      <c r="P1001" s="40"/>
      <c r="Q1001" s="40">
        <v>8</v>
      </c>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4</v>
      </c>
      <c r="J1060" s="6"/>
      <c r="K1060" s="6"/>
      <c r="L1060" s="6">
        <v>4</v>
      </c>
      <c r="M1060" s="6"/>
      <c r="N1060" s="6">
        <v>3</v>
      </c>
      <c r="O1060" s="6"/>
      <c r="P1060" s="6"/>
      <c r="Q1060" s="6">
        <v>3</v>
      </c>
      <c r="R1060" s="6"/>
      <c r="S1060" s="6">
        <v>1</v>
      </c>
      <c r="T1060" s="6"/>
      <c r="U1060" s="6"/>
      <c r="V1060" s="6">
        <v>1</v>
      </c>
      <c r="W1060" s="6"/>
      <c r="X1060" s="5">
        <v>151</v>
      </c>
    </row>
    <row r="1061" spans="1:24" ht="12.75">
      <c r="A1061" s="87">
        <v>501060020</v>
      </c>
      <c r="B1061" s="30" t="s">
        <v>937</v>
      </c>
      <c r="C1061" s="97"/>
      <c r="D1061" s="6"/>
      <c r="E1061" s="6"/>
      <c r="F1061" s="6"/>
      <c r="G1061" s="6"/>
      <c r="H1061" s="6"/>
      <c r="I1061" s="6">
        <v>4</v>
      </c>
      <c r="J1061" s="6"/>
      <c r="K1061" s="6"/>
      <c r="L1061" s="6">
        <v>4</v>
      </c>
      <c r="M1061" s="6"/>
      <c r="N1061" s="6">
        <v>3</v>
      </c>
      <c r="O1061" s="6"/>
      <c r="P1061" s="6"/>
      <c r="Q1061" s="6">
        <v>3</v>
      </c>
      <c r="R1061" s="6"/>
      <c r="S1061" s="6">
        <v>1</v>
      </c>
      <c r="T1061" s="6"/>
      <c r="U1061" s="6"/>
      <c r="V1061" s="6">
        <v>1</v>
      </c>
      <c r="W1061" s="6"/>
      <c r="X1061" s="5">
        <v>151</v>
      </c>
    </row>
    <row r="1062" spans="1:24" ht="12.75">
      <c r="A1062" s="87">
        <v>501060021</v>
      </c>
      <c r="B1062" s="30" t="s">
        <v>938</v>
      </c>
      <c r="C1062" s="97"/>
      <c r="D1062" s="6"/>
      <c r="E1062" s="6"/>
      <c r="F1062" s="6"/>
      <c r="G1062" s="6"/>
      <c r="H1062" s="6"/>
      <c r="I1062" s="6">
        <v>9</v>
      </c>
      <c r="J1062" s="6"/>
      <c r="K1062" s="6"/>
      <c r="L1062" s="6">
        <v>9</v>
      </c>
      <c r="M1062" s="6"/>
      <c r="N1062" s="6">
        <v>9</v>
      </c>
      <c r="O1062" s="6"/>
      <c r="P1062" s="6"/>
      <c r="Q1062" s="6">
        <v>9</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c r="E1064" s="6"/>
      <c r="F1064" s="6"/>
      <c r="G1064" s="6"/>
      <c r="H1064" s="6"/>
      <c r="I1064" s="6">
        <v>1</v>
      </c>
      <c r="J1064" s="6"/>
      <c r="K1064" s="6"/>
      <c r="L1064" s="6">
        <v>1</v>
      </c>
      <c r="M1064" s="6"/>
      <c r="N1064" s="6"/>
      <c r="O1064" s="6"/>
      <c r="P1064" s="6"/>
      <c r="Q1064" s="6"/>
      <c r="R1064" s="6"/>
      <c r="S1064" s="6">
        <v>1</v>
      </c>
      <c r="T1064" s="6"/>
      <c r="U1064" s="6"/>
      <c r="V1064" s="6">
        <v>1</v>
      </c>
      <c r="W1064" s="6"/>
      <c r="X1064" s="5">
        <v>151</v>
      </c>
    </row>
    <row r="1065" spans="1:24" ht="25.5">
      <c r="A1065" s="87">
        <v>501060024</v>
      </c>
      <c r="B1065" s="30" t="s">
        <v>941</v>
      </c>
      <c r="C1065" s="97"/>
      <c r="D1065" s="6">
        <v>20</v>
      </c>
      <c r="E1065" s="6"/>
      <c r="F1065" s="6"/>
      <c r="G1065" s="6">
        <v>20</v>
      </c>
      <c r="H1065" s="6"/>
      <c r="I1065" s="6">
        <v>192</v>
      </c>
      <c r="J1065" s="6">
        <v>7</v>
      </c>
      <c r="K1065" s="6"/>
      <c r="L1065" s="6">
        <v>185</v>
      </c>
      <c r="M1065" s="6"/>
      <c r="N1065" s="6">
        <v>197</v>
      </c>
      <c r="O1065" s="6">
        <v>7</v>
      </c>
      <c r="P1065" s="6"/>
      <c r="Q1065" s="6">
        <v>190</v>
      </c>
      <c r="R1065" s="6"/>
      <c r="S1065" s="6">
        <v>15</v>
      </c>
      <c r="T1065" s="6"/>
      <c r="U1065" s="6"/>
      <c r="V1065" s="6">
        <v>15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v>
      </c>
      <c r="E1068" s="6"/>
      <c r="F1068" s="6"/>
      <c r="G1068" s="6">
        <v>1</v>
      </c>
      <c r="H1068" s="6"/>
      <c r="I1068" s="6">
        <v>25</v>
      </c>
      <c r="J1068" s="6">
        <v>2</v>
      </c>
      <c r="K1068" s="6"/>
      <c r="L1068" s="6">
        <v>23</v>
      </c>
      <c r="M1068" s="6"/>
      <c r="N1068" s="6">
        <v>22</v>
      </c>
      <c r="O1068" s="6">
        <v>2</v>
      </c>
      <c r="P1068" s="6"/>
      <c r="Q1068" s="6">
        <v>20</v>
      </c>
      <c r="R1068" s="6"/>
      <c r="S1068" s="6">
        <v>4</v>
      </c>
      <c r="T1068" s="6"/>
      <c r="U1068" s="6"/>
      <c r="V1068" s="6">
        <v>4</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66</v>
      </c>
      <c r="E1075" s="6"/>
      <c r="F1075" s="6"/>
      <c r="G1075" s="6">
        <v>66</v>
      </c>
      <c r="H1075" s="6"/>
      <c r="I1075" s="6">
        <v>235</v>
      </c>
      <c r="J1075" s="6">
        <v>7</v>
      </c>
      <c r="K1075" s="6"/>
      <c r="L1075" s="6">
        <v>228</v>
      </c>
      <c r="M1075" s="6"/>
      <c r="N1075" s="6">
        <v>206</v>
      </c>
      <c r="O1075" s="6">
        <v>7</v>
      </c>
      <c r="P1075" s="6"/>
      <c r="Q1075" s="6">
        <v>199</v>
      </c>
      <c r="R1075" s="6"/>
      <c r="S1075" s="6">
        <v>95</v>
      </c>
      <c r="T1075" s="6"/>
      <c r="U1075" s="6"/>
      <c r="V1075" s="6">
        <v>95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v>1</v>
      </c>
      <c r="E1086" s="6"/>
      <c r="F1086" s="6"/>
      <c r="G1086" s="6">
        <v>1</v>
      </c>
      <c r="H1086" s="6"/>
      <c r="I1086" s="6"/>
      <c r="J1086" s="6"/>
      <c r="K1086" s="6"/>
      <c r="L1086" s="6"/>
      <c r="M1086" s="6"/>
      <c r="N1086" s="6">
        <v>1</v>
      </c>
      <c r="O1086" s="6"/>
      <c r="P1086" s="6"/>
      <c r="Q1086" s="6">
        <v>1</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v>2</v>
      </c>
      <c r="K1113" s="40"/>
      <c r="L1113" s="40"/>
      <c r="M1113" s="40"/>
      <c r="N1113" s="40">
        <v>2</v>
      </c>
      <c r="O1113" s="40">
        <v>2</v>
      </c>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3</v>
      </c>
      <c r="E1116" s="40"/>
      <c r="F1116" s="40"/>
      <c r="G1116" s="40">
        <v>3</v>
      </c>
      <c r="H1116" s="40"/>
      <c r="I1116" s="40">
        <v>86</v>
      </c>
      <c r="J1116" s="40">
        <v>1</v>
      </c>
      <c r="K1116" s="40"/>
      <c r="L1116" s="40">
        <v>85</v>
      </c>
      <c r="M1116" s="40"/>
      <c r="N1116" s="40">
        <v>86</v>
      </c>
      <c r="O1116" s="40">
        <v>1</v>
      </c>
      <c r="P1116" s="40"/>
      <c r="Q1116" s="40">
        <v>85</v>
      </c>
      <c r="R1116" s="40"/>
      <c r="S1116" s="40">
        <v>3</v>
      </c>
      <c r="T1116" s="40"/>
      <c r="U1116" s="40"/>
      <c r="V1116" s="40">
        <v>3</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2</v>
      </c>
      <c r="E1118" s="40"/>
      <c r="F1118" s="40"/>
      <c r="G1118" s="40">
        <v>2</v>
      </c>
      <c r="H1118" s="40"/>
      <c r="I1118" s="40">
        <v>30</v>
      </c>
      <c r="J1118" s="40">
        <v>5</v>
      </c>
      <c r="K1118" s="40"/>
      <c r="L1118" s="40">
        <v>25</v>
      </c>
      <c r="M1118" s="40"/>
      <c r="N1118" s="40">
        <v>32</v>
      </c>
      <c r="O1118" s="40">
        <v>5</v>
      </c>
      <c r="P1118" s="40"/>
      <c r="Q1118" s="40">
        <v>27</v>
      </c>
      <c r="R1118" s="40"/>
      <c r="S1118" s="40"/>
      <c r="T1118" s="40"/>
      <c r="U1118" s="40"/>
      <c r="V1118" s="40"/>
      <c r="W1118" s="40"/>
      <c r="X1118" s="39">
        <v>120</v>
      </c>
      <c r="Y1118" s="103"/>
      <c r="Z1118" s="103"/>
    </row>
    <row r="1119" spans="1:26" s="41" customFormat="1" ht="12.75">
      <c r="A1119" s="88">
        <v>501080005</v>
      </c>
      <c r="B1119" s="42" t="s">
        <v>990</v>
      </c>
      <c r="C1119" s="97"/>
      <c r="D1119" s="40"/>
      <c r="E1119" s="40"/>
      <c r="F1119" s="40"/>
      <c r="G1119" s="40"/>
      <c r="H1119" s="40"/>
      <c r="I1119" s="40">
        <v>1</v>
      </c>
      <c r="J1119" s="40"/>
      <c r="K1119" s="40"/>
      <c r="L1119" s="40">
        <v>1</v>
      </c>
      <c r="M1119" s="40"/>
      <c r="N1119" s="40">
        <v>1</v>
      </c>
      <c r="O1119" s="40"/>
      <c r="P1119" s="40"/>
      <c r="Q1119" s="40">
        <v>1</v>
      </c>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4</v>
      </c>
      <c r="J1123" s="40"/>
      <c r="K1123" s="40"/>
      <c r="L1123" s="40">
        <v>4</v>
      </c>
      <c r="M1123" s="40"/>
      <c r="N1123" s="40">
        <v>4</v>
      </c>
      <c r="O1123" s="40"/>
      <c r="P1123" s="40"/>
      <c r="Q1123" s="40">
        <v>4</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7</v>
      </c>
      <c r="E1130" s="40"/>
      <c r="F1130" s="40"/>
      <c r="G1130" s="40">
        <v>7</v>
      </c>
      <c r="H1130" s="40"/>
      <c r="I1130" s="40">
        <v>120</v>
      </c>
      <c r="J1130" s="40">
        <v>4</v>
      </c>
      <c r="K1130" s="40"/>
      <c r="L1130" s="40">
        <v>116</v>
      </c>
      <c r="M1130" s="40"/>
      <c r="N1130" s="40">
        <v>113</v>
      </c>
      <c r="O1130" s="40">
        <v>4</v>
      </c>
      <c r="P1130" s="40"/>
      <c r="Q1130" s="40">
        <v>109</v>
      </c>
      <c r="R1130" s="40"/>
      <c r="S1130" s="40">
        <v>14</v>
      </c>
      <c r="T1130" s="40"/>
      <c r="U1130" s="40"/>
      <c r="V1130" s="40">
        <v>14</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52</v>
      </c>
      <c r="J1137" s="40"/>
      <c r="K1137" s="40"/>
      <c r="L1137" s="40">
        <v>52</v>
      </c>
      <c r="M1137" s="40"/>
      <c r="N1137" s="40">
        <v>48</v>
      </c>
      <c r="O1137" s="40"/>
      <c r="P1137" s="40"/>
      <c r="Q1137" s="40">
        <v>48</v>
      </c>
      <c r="R1137" s="40"/>
      <c r="S1137" s="40">
        <v>4</v>
      </c>
      <c r="T1137" s="40"/>
      <c r="U1137" s="40"/>
      <c r="V1137" s="40">
        <v>4</v>
      </c>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1</v>
      </c>
      <c r="E1145" s="40"/>
      <c r="F1145" s="40"/>
      <c r="G1145" s="40">
        <v>1</v>
      </c>
      <c r="H1145" s="40"/>
      <c r="I1145" s="40">
        <v>23</v>
      </c>
      <c r="J1145" s="40">
        <v>4</v>
      </c>
      <c r="K1145" s="40"/>
      <c r="L1145" s="40">
        <v>19</v>
      </c>
      <c r="M1145" s="40"/>
      <c r="N1145" s="40">
        <v>23</v>
      </c>
      <c r="O1145" s="40">
        <v>4</v>
      </c>
      <c r="P1145" s="40"/>
      <c r="Q1145" s="40">
        <v>19</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v>1</v>
      </c>
      <c r="E1150" s="40"/>
      <c r="F1150" s="40"/>
      <c r="G1150" s="40">
        <v>1</v>
      </c>
      <c r="H1150" s="40"/>
      <c r="I1150" s="40"/>
      <c r="J1150" s="40"/>
      <c r="K1150" s="40"/>
      <c r="L1150" s="40"/>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2</v>
      </c>
      <c r="J1160" s="40"/>
      <c r="K1160" s="40"/>
      <c r="L1160" s="40">
        <v>2</v>
      </c>
      <c r="M1160" s="40"/>
      <c r="N1160" s="40">
        <v>2</v>
      </c>
      <c r="O1160" s="40"/>
      <c r="P1160" s="40"/>
      <c r="Q1160" s="40">
        <v>2</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1</v>
      </c>
      <c r="J1219" s="40"/>
      <c r="K1219" s="40"/>
      <c r="L1219" s="40">
        <v>1</v>
      </c>
      <c r="M1219" s="40"/>
      <c r="N1219" s="40">
        <v>2</v>
      </c>
      <c r="O1219" s="40"/>
      <c r="P1219" s="40"/>
      <c r="Q1219" s="40">
        <v>2</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7</v>
      </c>
      <c r="J1233" s="40"/>
      <c r="K1233" s="40"/>
      <c r="L1233" s="40">
        <v>7</v>
      </c>
      <c r="M1233" s="40"/>
      <c r="N1233" s="40">
        <v>7</v>
      </c>
      <c r="O1233" s="40"/>
      <c r="P1233" s="40"/>
      <c r="Q1233" s="40">
        <v>7</v>
      </c>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31</v>
      </c>
      <c r="J1236" s="40">
        <v>1</v>
      </c>
      <c r="K1236" s="40"/>
      <c r="L1236" s="40">
        <v>30</v>
      </c>
      <c r="M1236" s="40"/>
      <c r="N1236" s="40">
        <v>31</v>
      </c>
      <c r="O1236" s="40">
        <v>1</v>
      </c>
      <c r="P1236" s="40"/>
      <c r="Q1236" s="40">
        <v>30</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8</v>
      </c>
      <c r="E1238" s="40"/>
      <c r="F1238" s="40"/>
      <c r="G1238" s="40">
        <v>8</v>
      </c>
      <c r="H1238" s="40"/>
      <c r="I1238" s="40">
        <v>58</v>
      </c>
      <c r="J1238" s="40">
        <v>3</v>
      </c>
      <c r="K1238" s="40"/>
      <c r="L1238" s="40">
        <v>55</v>
      </c>
      <c r="M1238" s="40"/>
      <c r="N1238" s="40">
        <v>62</v>
      </c>
      <c r="O1238" s="40">
        <v>3</v>
      </c>
      <c r="P1238" s="40"/>
      <c r="Q1238" s="40">
        <v>59</v>
      </c>
      <c r="R1238" s="40"/>
      <c r="S1238" s="40">
        <v>4</v>
      </c>
      <c r="T1238" s="40"/>
      <c r="U1238" s="40"/>
      <c r="V1238" s="40">
        <v>4</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17</v>
      </c>
      <c r="E1240" s="40"/>
      <c r="F1240" s="40"/>
      <c r="G1240" s="40">
        <v>17</v>
      </c>
      <c r="H1240" s="40"/>
      <c r="I1240" s="40">
        <v>139</v>
      </c>
      <c r="J1240" s="40">
        <v>7</v>
      </c>
      <c r="K1240" s="40"/>
      <c r="L1240" s="40">
        <v>132</v>
      </c>
      <c r="M1240" s="40"/>
      <c r="N1240" s="40">
        <v>148</v>
      </c>
      <c r="O1240" s="40">
        <v>7</v>
      </c>
      <c r="P1240" s="40"/>
      <c r="Q1240" s="40">
        <v>141</v>
      </c>
      <c r="R1240" s="40"/>
      <c r="S1240" s="40">
        <v>8</v>
      </c>
      <c r="T1240" s="40"/>
      <c r="U1240" s="40"/>
      <c r="V1240" s="40">
        <v>8</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c r="A1243" s="88">
        <v>501120006</v>
      </c>
      <c r="B1243" s="42" t="s">
        <v>206</v>
      </c>
      <c r="C1243" s="97"/>
      <c r="D1243" s="40"/>
      <c r="E1243" s="40"/>
      <c r="F1243" s="40"/>
      <c r="G1243" s="40"/>
      <c r="H1243" s="40"/>
      <c r="I1243" s="40">
        <v>1</v>
      </c>
      <c r="J1243" s="40"/>
      <c r="K1243" s="40"/>
      <c r="L1243" s="40">
        <v>1</v>
      </c>
      <c r="M1243" s="40"/>
      <c r="N1243" s="40">
        <v>1</v>
      </c>
      <c r="O1243" s="40"/>
      <c r="P1243" s="40"/>
      <c r="Q1243" s="40">
        <v>1</v>
      </c>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3</v>
      </c>
      <c r="J1257" s="40"/>
      <c r="K1257" s="40"/>
      <c r="L1257" s="40">
        <v>3</v>
      </c>
      <c r="M1257" s="40"/>
      <c r="N1257" s="40">
        <v>3</v>
      </c>
      <c r="O1257" s="40"/>
      <c r="P1257" s="40"/>
      <c r="Q1257" s="40">
        <v>3</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28</v>
      </c>
      <c r="J1259" s="40">
        <v>2</v>
      </c>
      <c r="K1259" s="40"/>
      <c r="L1259" s="40">
        <v>26</v>
      </c>
      <c r="M1259" s="40"/>
      <c r="N1259" s="40">
        <v>29</v>
      </c>
      <c r="O1259" s="40">
        <v>2</v>
      </c>
      <c r="P1259" s="40"/>
      <c r="Q1259" s="40">
        <v>27</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4</v>
      </c>
      <c r="E1265" s="40"/>
      <c r="F1265" s="40"/>
      <c r="G1265" s="40">
        <v>4</v>
      </c>
      <c r="H1265" s="40"/>
      <c r="I1265" s="40">
        <v>12</v>
      </c>
      <c r="J1265" s="40"/>
      <c r="K1265" s="40"/>
      <c r="L1265" s="40">
        <v>12</v>
      </c>
      <c r="M1265" s="40"/>
      <c r="N1265" s="40">
        <v>16</v>
      </c>
      <c r="O1265" s="40"/>
      <c r="P1265" s="40"/>
      <c r="Q1265" s="40">
        <v>16</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c r="A1279" s="88">
        <v>501130017</v>
      </c>
      <c r="B1279" s="42" t="s">
        <v>1131</v>
      </c>
      <c r="C1279" s="97"/>
      <c r="D1279" s="40"/>
      <c r="E1279" s="40"/>
      <c r="F1279" s="40"/>
      <c r="G1279" s="40"/>
      <c r="H1279" s="40"/>
      <c r="I1279" s="40">
        <v>1</v>
      </c>
      <c r="J1279" s="40"/>
      <c r="K1279" s="40"/>
      <c r="L1279" s="40">
        <v>1</v>
      </c>
      <c r="M1279" s="40"/>
      <c r="N1279" s="40">
        <v>1</v>
      </c>
      <c r="O1279" s="40"/>
      <c r="P1279" s="40"/>
      <c r="Q1279" s="40">
        <v>1</v>
      </c>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6</v>
      </c>
      <c r="J1285" s="40"/>
      <c r="K1285" s="40"/>
      <c r="L1285" s="40">
        <v>6</v>
      </c>
      <c r="M1285" s="40"/>
      <c r="N1285" s="40">
        <v>8</v>
      </c>
      <c r="O1285" s="40"/>
      <c r="P1285" s="40"/>
      <c r="Q1285" s="40">
        <v>8</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v>1</v>
      </c>
      <c r="E1337" s="40"/>
      <c r="F1337" s="40"/>
      <c r="G1337" s="40">
        <v>1</v>
      </c>
      <c r="H1337" s="40"/>
      <c r="I1337" s="40"/>
      <c r="J1337" s="40"/>
      <c r="K1337" s="40"/>
      <c r="L1337" s="40"/>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v>1</v>
      </c>
      <c r="E1338" s="40"/>
      <c r="F1338" s="40"/>
      <c r="G1338" s="40">
        <v>1</v>
      </c>
      <c r="H1338" s="40"/>
      <c r="I1338" s="40">
        <v>5</v>
      </c>
      <c r="J1338" s="40"/>
      <c r="K1338" s="40"/>
      <c r="L1338" s="40">
        <v>5</v>
      </c>
      <c r="M1338" s="40"/>
      <c r="N1338" s="40">
        <v>6</v>
      </c>
      <c r="O1338" s="40"/>
      <c r="P1338" s="40"/>
      <c r="Q1338" s="40">
        <v>6</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c r="A1386" s="88">
        <v>501130124</v>
      </c>
      <c r="B1386" s="42" t="s">
        <v>2145</v>
      </c>
      <c r="C1386" s="97"/>
      <c r="D1386" s="40"/>
      <c r="E1386" s="40"/>
      <c r="F1386" s="40"/>
      <c r="G1386" s="40"/>
      <c r="H1386" s="40"/>
      <c r="I1386" s="40">
        <v>1</v>
      </c>
      <c r="J1386" s="40"/>
      <c r="K1386" s="40"/>
      <c r="L1386" s="40">
        <v>1</v>
      </c>
      <c r="M1386" s="40"/>
      <c r="N1386" s="40">
        <v>1</v>
      </c>
      <c r="O1386" s="40"/>
      <c r="P1386" s="40"/>
      <c r="Q1386" s="40">
        <v>1</v>
      </c>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11</v>
      </c>
      <c r="J1468" s="32"/>
      <c r="K1468" s="32"/>
      <c r="L1468" s="32">
        <v>11</v>
      </c>
      <c r="M1468" s="32"/>
      <c r="N1468" s="32">
        <v>10</v>
      </c>
      <c r="O1468" s="32"/>
      <c r="P1468" s="32"/>
      <c r="Q1468" s="32">
        <v>10</v>
      </c>
      <c r="R1468" s="32"/>
      <c r="S1468" s="32">
        <v>1</v>
      </c>
      <c r="T1468" s="32"/>
      <c r="U1468" s="32"/>
      <c r="V1468" s="32">
        <v>1</v>
      </c>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139</v>
      </c>
      <c r="E1471" s="7">
        <f>SUM(E913,E1468:E1470)</f>
        <v>0</v>
      </c>
      <c r="F1471" s="7">
        <f>SUM(F913,F1468:F1470)</f>
        <v>0</v>
      </c>
      <c r="G1471" s="7">
        <f>SUM(G913,G1468:G1470)</f>
        <v>139</v>
      </c>
      <c r="H1471" s="7">
        <f>SUM(H913,H1468:H1470)</f>
        <v>0</v>
      </c>
      <c r="I1471" s="7">
        <f>SUM(J1471:M1471)</f>
        <v>1129</v>
      </c>
      <c r="J1471" s="7">
        <f>SUM(J913,J1468:J1470)</f>
        <v>46</v>
      </c>
      <c r="K1471" s="7">
        <f>SUM(K913,K1468:K1470)</f>
        <v>0</v>
      </c>
      <c r="L1471" s="7">
        <f>SUM(L913,L1468:L1470)</f>
        <v>1083</v>
      </c>
      <c r="M1471" s="7">
        <f>SUM(M913,M1468:M1470)</f>
        <v>0</v>
      </c>
      <c r="N1471" s="7">
        <f>SUM(O1471:R1471)</f>
        <v>1114</v>
      </c>
      <c r="O1471" s="7">
        <f>SUM(O913,O1468:O1470)</f>
        <v>46</v>
      </c>
      <c r="P1471" s="7">
        <f>SUM(P913,P1468:P1470)</f>
        <v>0</v>
      </c>
      <c r="Q1471" s="7">
        <f>SUM(Q913,Q1468:Q1470)</f>
        <v>1068</v>
      </c>
      <c r="R1471" s="7">
        <f>SUM(R913,R1468:R1470)</f>
        <v>0</v>
      </c>
      <c r="S1471" s="7">
        <f>SUM(T1471:W1471)</f>
        <v>154</v>
      </c>
      <c r="T1471" s="7">
        <f>SUM(T913,T1468:T1470)</f>
        <v>0</v>
      </c>
      <c r="U1471" s="7">
        <f>SUM(U913,U1468:U1470)</f>
        <v>0</v>
      </c>
      <c r="V1471" s="7">
        <f>SUM(V913,V1468:V1470)</f>
        <v>154</v>
      </c>
      <c r="W1471" s="7">
        <f>SUM(W913,W1468:W1470)</f>
        <v>0</v>
      </c>
      <c r="X1471" s="28" t="s">
        <v>1916</v>
      </c>
    </row>
    <row r="1472" spans="1:26" s="19" customFormat="1" ht="12.75">
      <c r="A1472" s="170" t="s">
        <v>1308</v>
      </c>
      <c r="B1472" s="171"/>
      <c r="C1472" s="3"/>
      <c r="D1472" s="4">
        <f>SUM(E1472:H1472)</f>
        <v>447</v>
      </c>
      <c r="E1472" s="4">
        <f>E551+E754+E911+E1471</f>
        <v>26</v>
      </c>
      <c r="F1472" s="4">
        <f>F551+F754+F911+F1471</f>
        <v>0</v>
      </c>
      <c r="G1472" s="4">
        <f>G551+G754+G911+G1471</f>
        <v>421</v>
      </c>
      <c r="H1472" s="4">
        <f>H551+H754+H911+H1471</f>
        <v>0</v>
      </c>
      <c r="I1472" s="4">
        <f>SUM(J1472:M1472)</f>
        <v>2205</v>
      </c>
      <c r="J1472" s="4">
        <f>J551+J754+J911+J1471</f>
        <v>147</v>
      </c>
      <c r="K1472" s="4">
        <f>K551+K754+K911+K1471</f>
        <v>0</v>
      </c>
      <c r="L1472" s="4">
        <f>L551+L754+L911+L1471</f>
        <v>2058</v>
      </c>
      <c r="M1472" s="4">
        <f>M551+M754+M911+M1471</f>
        <v>0</v>
      </c>
      <c r="N1472" s="4">
        <f>SUM(O1472:R1472)</f>
        <v>2192</v>
      </c>
      <c r="O1472" s="4">
        <f>O551+O754+O911+O1471</f>
        <v>172</v>
      </c>
      <c r="P1472" s="4">
        <f>P551+P754+P911+P1471</f>
        <v>0</v>
      </c>
      <c r="Q1472" s="4">
        <f>Q551+Q754+Q911+Q1471</f>
        <v>2020</v>
      </c>
      <c r="R1472" s="4">
        <f>R551+R754+R911+R1471</f>
        <v>0</v>
      </c>
      <c r="S1472" s="4">
        <f>SUM(T1472:W1472)</f>
        <v>460</v>
      </c>
      <c r="T1472" s="4">
        <f>T551+T754+T911+T1471</f>
        <v>1</v>
      </c>
      <c r="U1472" s="4">
        <f>U551+U754+U911+U1471</f>
        <v>0</v>
      </c>
      <c r="V1472" s="4">
        <f>V551+V754+V911+V1471</f>
        <v>459</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&amp;L0524F5FF&amp;C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&amp;L0524F5FF&amp;C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&amp;L0524F5FF&amp;C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&amp;L0524F5FF&amp;C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&amp;L0524F5FF&amp;C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&amp;L0524F5FF&amp;C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447</v>
      </c>
      <c r="D256" s="26">
        <f>SUM(D257:D273)</f>
        <v>2205</v>
      </c>
      <c r="E256" s="26">
        <f>SUM(E257:E273)</f>
        <v>2192</v>
      </c>
      <c r="F256" s="26">
        <f>SUM(F257:F273)</f>
        <v>460</v>
      </c>
      <c r="G256" s="26">
        <f>SUM(G257:G273)</f>
        <v>1954.35633333333</v>
      </c>
      <c r="H256" s="26">
        <f>SUM(H257:H273)</f>
        <v>5745.28216666666</v>
      </c>
      <c r="I256" s="26">
        <f>SUM(I257:I273)</f>
        <v>5628.8695</v>
      </c>
      <c r="J256" s="26">
        <f>SUM(J257:J273)</f>
        <v>2070.769</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c r="A273" s="6" t="s">
        <v>2225</v>
      </c>
      <c r="B273" s="13">
        <v>2856</v>
      </c>
      <c r="C273" s="5">
        <v>447</v>
      </c>
      <c r="D273" s="5">
        <v>2205</v>
      </c>
      <c r="E273" s="5">
        <v>2192</v>
      </c>
      <c r="F273" s="5">
        <v>460</v>
      </c>
      <c r="G273" s="5">
        <v>1954.35633333333</v>
      </c>
      <c r="H273" s="5">
        <v>5745.28216666666</v>
      </c>
      <c r="I273" s="5">
        <v>5628.8695</v>
      </c>
      <c r="J273" s="5">
        <v>2070.769</v>
      </c>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447</v>
      </c>
      <c r="D696" s="27">
        <f>D6+D31+D36+D66+D84+D131+D187+D213+D227+D256+D274+D303+D327+D360+D390+D401+D426+D460+D492+D511+D532+D550+D588+D609+D631+D655+D671</f>
        <v>2205</v>
      </c>
      <c r="E696" s="27">
        <f>E6+E31+E36+E66+E84+E131+E187+E213+E227+E256+E274+E303+E327+E360+E390+E401+E426+E460+E492+E511+E532+E550+E588+E609+E631+E655+E671</f>
        <v>2192</v>
      </c>
      <c r="F696" s="27">
        <f>F6+F31+F36+F66+F84+F131+F187+F213+F227+F256+F274+F303+F327+F360+F390+F401+F426+F460+F492+F511+F532+F550+F588+F609+F631+F655+F671</f>
        <v>460</v>
      </c>
      <c r="G696" s="27">
        <f>G6+G31+G36+G66+G84+G131+G187+G213+G227+G256+G274+G303+G327+G360+G390+G401+G426+G460+G492+G511+G532+G550+G588+G609+G631+G655+G671</f>
        <v>1954.35633333333</v>
      </c>
      <c r="H696" s="27">
        <f>H6+H31+H36+H66+H84+H131+H187+H213+H227+H256+H274+H303+H327+H360+H390+H401+H426+H460+H492+H511+H532+H550+H588+H609+H631+H655+H671</f>
        <v>5745.28216666666</v>
      </c>
      <c r="I696" s="27">
        <f>I6+I31+I36+I66+I84+I131+I187+I213+I227+I256+I274+I303+I327+I360+I390+I401+I426+I460+I492+I511+I532+I550+I588+I609+I631+I655+I671</f>
        <v>5628.8695</v>
      </c>
      <c r="J696" s="27">
        <f>J6+J31+J36+J66+J84+J131+J187+J213+J227+J256+J274+J303+J327+J360+J390+J401+J426+J460+J492+J511+J532+J550+J588+J609+J631+J655+J671</f>
        <v>2070.769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447</v>
      </c>
      <c r="D802" s="25">
        <f>D696+D724+D753+D763+D792+D801</f>
        <v>2205</v>
      </c>
      <c r="E802" s="25">
        <f>E696+E724+E753+E763+E792+E801</f>
        <v>2192</v>
      </c>
      <c r="F802" s="25">
        <f>F696+F724+F753+F763+F792+F801</f>
        <v>460</v>
      </c>
      <c r="G802" s="25">
        <f>G696+G724+G753+G763+G792+G801</f>
        <v>1954.35633333333</v>
      </c>
      <c r="H802" s="25">
        <f>H696+H724+H753+H763+H792+H801</f>
        <v>5745.28216666666</v>
      </c>
      <c r="I802" s="25">
        <f>I696+I724+I753+I763+I792+I801</f>
        <v>5628.8695</v>
      </c>
      <c r="J802" s="25">
        <f>J696+J724+J753+J763+J792+J801</f>
        <v>2070.769</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t="s">
        <v>2366</v>
      </c>
      <c r="E810" s="180"/>
      <c r="F810" s="80"/>
    </row>
    <row r="811" spans="3:6" ht="12.75">
      <c r="C811" s="72"/>
      <c r="D811" s="70"/>
      <c r="E811" s="79"/>
      <c r="F811" s="79"/>
    </row>
    <row r="812" spans="3:8" ht="12.75" customHeight="1">
      <c r="C812" s="72" t="s">
        <v>2197</v>
      </c>
      <c r="D812" s="180" t="s">
        <v>2367</v>
      </c>
      <c r="E812" s="180"/>
      <c r="F812" s="80"/>
      <c r="G812" s="181" t="s">
        <v>2368</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&amp;L0524F5FF&amp;C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Robota_</cp:lastModifiedBy>
  <cp:lastPrinted>2022-08-11T05:58:21Z</cp:lastPrinted>
  <dcterms:created xsi:type="dcterms:W3CDTF">2021-01-22T06:15:46Z</dcterms:created>
  <dcterms:modified xsi:type="dcterms:W3CDTF">2024-02-26T13:12:05Z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419764BC</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