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<sst xmlns="http://schemas.openxmlformats.org/spreadsheetml/2006/main" count="154" uniqueCount="129">
  <si>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</si>
  <si>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</si>
  <si>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</si>
  <si>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</si>
  <si>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</si>
  <si>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</si>
  <si>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</si>
  <si>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</si>
  <si>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</si>
  <si>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</si>
  <si>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</si>
  <si>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</si>
  <si>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</si>
  <si>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</si>
  <si>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</si>
  <si>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</si>
  <si>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</si>
  <si>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</si>
  <si>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</si>
  <si>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</si>
  <si>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</si>
  <si>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</si>
  <si>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</si>
  <si>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</si>
  <si>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</si>
  <si>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</si>
  <si>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</si>
  <si>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</si>
  <si>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</si>
  <si>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</si>
  <si>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</si>
  <si>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</si>
  <si>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</si>
  <si>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</si>
  <si>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</si>
  <si>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</si>
  <si>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</si>
  <si>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</si>
  <si>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</si>
  <si>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</si>
  <si>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</si>
  <si>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</si>
  <si>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</si>
  <si>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</si>
  <si>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</si>
  <si>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</si>
  <si>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</si>
  <si>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</si>
  <si>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</si>
  <si>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</si>
  <si>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</si>
  <si>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</si>
  <si>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</si>
  <si>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</si>
  <si>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</si>
  <si>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</si>
  <si>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</si>
  <si>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</si>
  <si>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</si>
  <si>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</si>
  <si>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</si>
  <si>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</si>
  <si>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</si>
  <si>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</si>
  <si>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</si>
  <si>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</si>
  <si>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</si>
  <si>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</si>
  <si>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</si>
  <si>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</si>
  <si>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</si>
  <si>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</si>
  <si>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</si>
  <si>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</si>
  <si>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</si>
  <si>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</si>
  <si>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</si>
  <si>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</si>
  <si>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</si>
  <si>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</si>
  <si>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</si>
  <si>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</si>
  <si>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</si>
  <si>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</si>
  <si>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</si>
  <si>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</si>
  <si>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</si>
  <si>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</si>
  <si>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</si>
  <si>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</si>
  <si>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</si>
  <si>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</si>
  <si>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</si>
  <si>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</si>
  <si>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</si>
  <si>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</si>
  <si>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</si>
  <si>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</si>
  <si>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</si>
  <si>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</si>
  <si>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</si>
  <si>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</si>
  <si>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</si>
  <si>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</si>
  <si>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</si>
  <si>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</si>
  <si>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</si>
  <si>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</si>
  <si>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</si>
  <si>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</si>
  <si>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</si>
  <si>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</si>
  <si>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</si>
  <si>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</si>
  <si>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</si>
  <si>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</si>
  <si>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</si>
  <si>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</si>
  <si>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</si>
  <si>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</si>
  <si>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</si>
  <si>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</si>
  <si>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</si>
  <si>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Т.Л.Ваврійчук</t>
  </si>
  <si>
    <t>М.В. Абрам'юк</t>
  </si>
  <si>
    <t>(03434)2-22-63</t>
  </si>
  <si>
    <t>(03434)2-12-90</t>
  </si>
  <si>
    <t xml:space="preserve"> inbox@yr.if.court.gov.ua
</t>
  </si>
  <si>
    <t>2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</si>
</sst>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&amp;L626D06F7&amp;C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369</v>
      </c>
      <c r="D6" s="96">
        <f>SUM(D7,D10,D13,D14,D15,D21,D24,D25,D18,D19,D20)</f>
        <v>377237.23</v>
      </c>
      <c r="E6" s="96">
        <f>SUM(E7,E10,E13,E14,E15,E21,E24,E25,E18,E19,E20)</f>
        <v>337</v>
      </c>
      <c r="F6" s="96">
        <f>SUM(F7,F10,F13,F14,F15,F21,F24,F25,F18,F19,F20)</f>
        <v>405302.48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32</v>
      </c>
      <c r="L6" s="96">
        <f>SUM(L7,L10,L13,L14,L15,L21,L24,L25,L18,L19,L20)</f>
        <v>31612.85</v>
      </c>
    </row>
    <row r="7" spans="1:12" ht="16.5" customHeight="1">
      <c r="A7" s="87">
        <v>2</v>
      </c>
      <c r="B7" s="90" t="s">
        <v>74</v>
      </c>
      <c r="C7" s="97">
        <v>79</v>
      </c>
      <c r="D7" s="97">
        <v>178839.23</v>
      </c>
      <c r="E7" s="97">
        <v>75</v>
      </c>
      <c r="F7" s="97">
        <v>169243.38</v>
      </c>
      <c r="G7" s="97"/>
      <c r="H7" s="97"/>
      <c r="I7" s="97"/>
      <c r="J7" s="97"/>
      <c r="K7" s="97">
        <v>4</v>
      </c>
      <c r="L7" s="97">
        <v>4599.85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114397.97</v>
      </c>
      <c r="E8" s="97">
        <v>48</v>
      </c>
      <c r="F8" s="97">
        <v>108681.97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31</v>
      </c>
      <c r="D9" s="97">
        <v>64441.26</v>
      </c>
      <c r="E9" s="97">
        <v>27</v>
      </c>
      <c r="F9" s="97">
        <v>60561.41</v>
      </c>
      <c r="G9" s="97"/>
      <c r="H9" s="97"/>
      <c r="I9" s="97"/>
      <c r="J9" s="97"/>
      <c r="K9" s="97">
        <v>4</v>
      </c>
      <c r="L9" s="97">
        <v>4599.85</v>
      </c>
    </row>
    <row r="10" spans="1:12" ht="19.5" customHeight="1">
      <c r="A10" s="87">
        <v>5</v>
      </c>
      <c r="B10" s="90" t="s">
        <v>77</v>
      </c>
      <c r="C10" s="97">
        <v>87</v>
      </c>
      <c r="D10" s="97">
        <v>99426</v>
      </c>
      <c r="E10" s="97">
        <v>68</v>
      </c>
      <c r="F10" s="97">
        <v>142224.4</v>
      </c>
      <c r="G10" s="97"/>
      <c r="H10" s="97"/>
      <c r="I10" s="97"/>
      <c r="J10" s="97"/>
      <c r="K10" s="97">
        <v>19</v>
      </c>
      <c r="L10" s="97">
        <v>22700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34050</v>
      </c>
      <c r="E11" s="97">
        <v>11</v>
      </c>
      <c r="F11" s="97">
        <v>77180</v>
      </c>
      <c r="G11" s="97"/>
      <c r="H11" s="97"/>
      <c r="I11" s="97"/>
      <c r="J11" s="97"/>
      <c r="K11" s="97">
        <v>4</v>
      </c>
      <c r="L11" s="97">
        <v>9080</v>
      </c>
    </row>
    <row r="12" spans="1:12" ht="19.5" customHeight="1">
      <c r="A12" s="87">
        <v>7</v>
      </c>
      <c r="B12" s="91" t="s">
        <v>79</v>
      </c>
      <c r="C12" s="97">
        <v>72</v>
      </c>
      <c r="D12" s="97">
        <v>65376</v>
      </c>
      <c r="E12" s="97">
        <v>57</v>
      </c>
      <c r="F12" s="97">
        <v>65044.4</v>
      </c>
      <c r="G12" s="97"/>
      <c r="H12" s="97"/>
      <c r="I12" s="97"/>
      <c r="J12" s="97"/>
      <c r="K12" s="97">
        <v>15</v>
      </c>
      <c r="L12" s="97">
        <v>13620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47216</v>
      </c>
      <c r="E13" s="97">
        <v>49</v>
      </c>
      <c r="F13" s="97">
        <v>43903.6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29964</v>
      </c>
      <c r="E15" s="97">
        <v>53</v>
      </c>
      <c r="F15" s="97">
        <v>30872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9080</v>
      </c>
      <c r="E16" s="97">
        <v>8</v>
      </c>
      <c r="F16" s="97">
        <v>8172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46</v>
      </c>
      <c r="D17" s="97">
        <v>20884</v>
      </c>
      <c r="E17" s="97">
        <v>45</v>
      </c>
      <c r="F17" s="97">
        <v>22700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95</v>
      </c>
      <c r="D18" s="97">
        <v>21565</v>
      </c>
      <c r="E18" s="97">
        <v>90</v>
      </c>
      <c r="F18" s="97">
        <v>18831.6</v>
      </c>
      <c r="G18" s="97"/>
      <c r="H18" s="97"/>
      <c r="I18" s="97"/>
      <c r="J18" s="97"/>
      <c r="K18" s="97">
        <v>5</v>
      </c>
      <c r="L18" s="97">
        <v>1135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476.7</v>
      </c>
      <c r="E50" s="96">
        <f>SUM(E51:E54)</f>
        <v>5</v>
      </c>
      <c r="F50" s="96">
        <f>SUM(F51:F54)</f>
        <v>476.71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204.3</v>
      </c>
      <c r="E51" s="97">
        <v>1</v>
      </c>
      <c r="F51" s="97">
        <v>204.31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175</v>
      </c>
      <c r="D55" s="96">
        <v>79450</v>
      </c>
      <c r="E55" s="96">
        <v>175</v>
      </c>
      <c r="F55" s="96">
        <v>79450</v>
      </c>
      <c r="G55" s="96"/>
      <c r="H55" s="96"/>
      <c r="I55" s="96">
        <v>175</v>
      </c>
      <c r="J55" s="96">
        <v>79450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551</v>
      </c>
      <c r="D56" s="96">
        <f t="shared" si="0"/>
        <v>458979.93</v>
      </c>
      <c r="E56" s="96">
        <f t="shared" si="0"/>
        <v>519</v>
      </c>
      <c r="F56" s="96">
        <f t="shared" si="0"/>
        <v>486137.19</v>
      </c>
      <c r="G56" s="96">
        <f t="shared" si="0"/>
        <v>0</v>
      </c>
      <c r="H56" s="96">
        <f t="shared" si="0"/>
        <v>0</v>
      </c>
      <c r="I56" s="96">
        <f t="shared" si="0"/>
        <v>175</v>
      </c>
      <c r="J56" s="96">
        <f t="shared" si="0"/>
        <v>79450</v>
      </c>
      <c r="K56" s="96">
        <f t="shared" si="0"/>
        <v>32</v>
      </c>
      <c r="L56" s="96">
        <f t="shared" si="0"/>
        <v>31612.85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&amp;L626D06F7&amp;CФорма № 10, Підрозділ: Яремчанський міський суд Івано-Франківської області 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</v>
      </c>
      <c r="F4" s="93">
        <f>SUM(F5:F25)</f>
        <v>31612.85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2783.85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13393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454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6810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4540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&amp;L626D06F7&amp;CФорма № 10, Підрозділ: Яремчанський міський суд Івано-Франківської області 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2022-01-10T13:57:19Z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7FDE9237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